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<sst xmlns="http://schemas.openxmlformats.org/spreadsheetml/2006/main" count="269" uniqueCount="191">
  <si>
    <t>劳保洗漱用品清单(两场合并）</t>
  </si>
  <si>
    <t>序号</t>
  </si>
  <si>
    <t>品名</t>
  </si>
  <si>
    <t>单位</t>
  </si>
  <si>
    <t>参考品牌选择</t>
  </si>
  <si>
    <t>规格</t>
  </si>
  <si>
    <t>数量</t>
  </si>
  <si>
    <t>洗发水</t>
  </si>
  <si>
    <t>瓶</t>
  </si>
  <si>
    <t>资生堂</t>
  </si>
  <si>
    <t>550ML</t>
  </si>
  <si>
    <t>清扬</t>
  </si>
  <si>
    <t>沙宣</t>
  </si>
  <si>
    <t>500ML</t>
  </si>
  <si>
    <t>施华蔻</t>
  </si>
  <si>
    <t>100年润发(精油奢护)</t>
  </si>
  <si>
    <t>潘婷氨基酸无硅油</t>
  </si>
  <si>
    <t>上海药皂</t>
  </si>
  <si>
    <t xml:space="preserve">500ml </t>
  </si>
  <si>
    <t>海飞丝</t>
  </si>
  <si>
    <t>400g</t>
  </si>
  <si>
    <t>滋源（生姜）</t>
  </si>
  <si>
    <t>535ml</t>
  </si>
  <si>
    <t>植观金盏花控油洗发水</t>
  </si>
  <si>
    <t>440ML</t>
  </si>
  <si>
    <t>护发素</t>
  </si>
  <si>
    <t>550ML/瓶</t>
  </si>
  <si>
    <t>潘婷</t>
  </si>
  <si>
    <t>180ML</t>
  </si>
  <si>
    <t>amino mason</t>
  </si>
  <si>
    <t>450ML</t>
  </si>
  <si>
    <t>200ml</t>
  </si>
  <si>
    <t>伊卡璐</t>
  </si>
  <si>
    <t>潘婷氨基酸</t>
  </si>
  <si>
    <t>洗手液</t>
  </si>
  <si>
    <t>力士植萃香氛抑菌</t>
  </si>
  <si>
    <t>225ml*2瓶</t>
  </si>
  <si>
    <t>滴露</t>
  </si>
  <si>
    <t>威露士</t>
  </si>
  <si>
    <t>525ML</t>
  </si>
  <si>
    <t>舒肤佳</t>
  </si>
  <si>
    <t>420ML</t>
  </si>
  <si>
    <t>力士（小苍兰）</t>
  </si>
  <si>
    <t>蓝月亮</t>
  </si>
  <si>
    <t>2kg</t>
  </si>
  <si>
    <t>力士抑菌泡泡</t>
  </si>
  <si>
    <t>225ML</t>
  </si>
  <si>
    <t>洗衣液</t>
  </si>
  <si>
    <t>瓶/桶</t>
  </si>
  <si>
    <t>3L</t>
  </si>
  <si>
    <t>2KG</t>
  </si>
  <si>
    <t>菁华</t>
  </si>
  <si>
    <t>3L/桶</t>
  </si>
  <si>
    <t>1KG</t>
  </si>
  <si>
    <t>超能</t>
  </si>
  <si>
    <t>750g</t>
  </si>
  <si>
    <t>立白</t>
  </si>
  <si>
    <t>贝纯香水酵素</t>
  </si>
  <si>
    <t>当妮淡粉樱花洁净柔顺2合1</t>
  </si>
  <si>
    <t>1.9kg</t>
  </si>
  <si>
    <t>洗衣凝珠</t>
  </si>
  <si>
    <t>盒</t>
  </si>
  <si>
    <t>50粒/盒</t>
  </si>
  <si>
    <t>52粒/盒</t>
  </si>
  <si>
    <t>奥妙</t>
  </si>
  <si>
    <t>400g/盒</t>
  </si>
  <si>
    <t>180g/盒</t>
  </si>
  <si>
    <t>KA菁华四合一</t>
  </si>
  <si>
    <t>120粒/盒</t>
  </si>
  <si>
    <t>当妮</t>
  </si>
  <si>
    <t>200g/盒</t>
  </si>
  <si>
    <t>18颗/盒</t>
  </si>
  <si>
    <t>LA（小地球）</t>
  </si>
  <si>
    <t>70粒/盒</t>
  </si>
  <si>
    <t>蔬果园</t>
  </si>
  <si>
    <t>50颗/盒</t>
  </si>
  <si>
    <t>520ml/瓶</t>
  </si>
  <si>
    <t>妈妈壹选</t>
  </si>
  <si>
    <t>60粒/盒</t>
  </si>
  <si>
    <t>立白橙花佛手柑</t>
  </si>
  <si>
    <t>290g/盒</t>
  </si>
  <si>
    <t>洗洁精</t>
  </si>
  <si>
    <t>安利</t>
  </si>
  <si>
    <t>1.12KG</t>
  </si>
  <si>
    <t>1.15KG</t>
  </si>
  <si>
    <t>（AXE）斧头牌</t>
  </si>
  <si>
    <t>1.28KG</t>
  </si>
  <si>
    <t>1Kg</t>
  </si>
  <si>
    <t>1kg</t>
  </si>
  <si>
    <t>抽纸</t>
  </si>
  <si>
    <t>提</t>
  </si>
  <si>
    <t>维达</t>
  </si>
  <si>
    <t>100抽/包*24包</t>
  </si>
  <si>
    <t>洁柔（可湿水面纸）</t>
  </si>
  <si>
    <t>130抽/包*24包</t>
  </si>
  <si>
    <t>心相印</t>
  </si>
  <si>
    <t>130抽/包*6包</t>
  </si>
  <si>
    <t>清风</t>
  </si>
  <si>
    <t>120抽/包</t>
  </si>
  <si>
    <t>德宝</t>
  </si>
  <si>
    <t>100抽/包</t>
  </si>
  <si>
    <t>卷纸</t>
  </si>
  <si>
    <t>维达（带卷筒）</t>
  </si>
  <si>
    <t>200g*20卷</t>
  </si>
  <si>
    <t>心相印（带卷筒）</t>
  </si>
  <si>
    <t>110g*12卷</t>
  </si>
  <si>
    <t>德宝（带卷筒）</t>
  </si>
  <si>
    <t>106g*16卷</t>
  </si>
  <si>
    <t>清风（带卷筒）</t>
  </si>
  <si>
    <t>4层200g*27卷</t>
  </si>
  <si>
    <t>洁柔（带卷筒）</t>
  </si>
  <si>
    <t>4层200g*20卷</t>
  </si>
  <si>
    <t>沐浴露</t>
  </si>
  <si>
    <t>750ML</t>
  </si>
  <si>
    <t>蔻斯汀Kustie</t>
  </si>
  <si>
    <t>720ML</t>
  </si>
  <si>
    <t>OLAY</t>
  </si>
  <si>
    <t>650ML</t>
  </si>
  <si>
    <t>多芬</t>
  </si>
  <si>
    <t>100ML</t>
  </si>
  <si>
    <t>可悠然</t>
  </si>
  <si>
    <t>550ml</t>
  </si>
  <si>
    <t>500ml</t>
  </si>
  <si>
    <t>半亩花田</t>
  </si>
  <si>
    <t>400ml以上</t>
  </si>
  <si>
    <t>阿道夫</t>
  </si>
  <si>
    <t>无要求</t>
  </si>
  <si>
    <t>舒肤佳（泡沫款）</t>
  </si>
  <si>
    <t>540ML/瓶</t>
  </si>
  <si>
    <t>润肤露</t>
  </si>
  <si>
    <t>400ML</t>
  </si>
  <si>
    <t>300ML</t>
  </si>
  <si>
    <t>凡士林（烟酰胺）</t>
  </si>
  <si>
    <t>Lubriderm</t>
  </si>
  <si>
    <t>437ML</t>
  </si>
  <si>
    <t>妮维雅</t>
  </si>
  <si>
    <t>200ML</t>
  </si>
  <si>
    <t>olay</t>
  </si>
  <si>
    <t>蔻斯汀</t>
  </si>
  <si>
    <t>720ml</t>
  </si>
  <si>
    <t>屈臣氏</t>
  </si>
  <si>
    <t>欧诗漫</t>
  </si>
  <si>
    <t>300ml</t>
  </si>
  <si>
    <t>雅顿</t>
  </si>
  <si>
    <t>百雀羚</t>
  </si>
  <si>
    <t>牙膏</t>
  </si>
  <si>
    <t>支</t>
  </si>
  <si>
    <t>佳洁士3D炫白牙膏</t>
  </si>
  <si>
    <t>90g</t>
  </si>
  <si>
    <t>云南白药（留香型）</t>
  </si>
  <si>
    <t>180g</t>
  </si>
  <si>
    <t>LG贝瑞奥</t>
  </si>
  <si>
    <t>285g</t>
  </si>
  <si>
    <t>狮王</t>
  </si>
  <si>
    <t>150g</t>
  </si>
  <si>
    <t>舒适达</t>
  </si>
  <si>
    <t>100g</t>
  </si>
  <si>
    <t>舒克</t>
  </si>
  <si>
    <t>120g</t>
  </si>
  <si>
    <t>高露洁</t>
  </si>
  <si>
    <t>黑人（茶爽）</t>
  </si>
  <si>
    <t>牙刷</t>
  </si>
  <si>
    <t>黑人（软毛）</t>
  </si>
  <si>
    <t>2支/盒</t>
  </si>
  <si>
    <t>狮王（软毛）</t>
  </si>
  <si>
    <t>惠百施（软毛）</t>
  </si>
  <si>
    <t>小林玉肌</t>
  </si>
  <si>
    <t>黑人（碳丝软毛）</t>
  </si>
  <si>
    <t>RAOYI（软毛）</t>
  </si>
  <si>
    <t>麦元素（软毛）</t>
  </si>
  <si>
    <t>舒适达（软毛）</t>
  </si>
  <si>
    <t>高露洁（软毛）</t>
  </si>
  <si>
    <t>舒克（软毛）</t>
  </si>
  <si>
    <t>佳洁士（天鹅绒软毛）</t>
  </si>
  <si>
    <t>毛巾</t>
  </si>
  <si>
    <t>条</t>
  </si>
  <si>
    <t>全棉时代</t>
  </si>
  <si>
    <t>纯棉2条装/盒</t>
  </si>
  <si>
    <t>洁丽雅</t>
  </si>
  <si>
    <t>最生活</t>
  </si>
  <si>
    <t>120g/条</t>
  </si>
  <si>
    <t>三利</t>
  </si>
  <si>
    <t>HOYO</t>
  </si>
  <si>
    <t>浴巾</t>
  </si>
  <si>
    <t>375g/条（两条装）</t>
  </si>
  <si>
    <t>洗衣消毒液</t>
  </si>
  <si>
    <t>1.2L</t>
  </si>
  <si>
    <t>1L</t>
  </si>
  <si>
    <t>家用消毒液</t>
  </si>
  <si>
    <t>备注</t>
  </si>
  <si>
    <t>以上预估量仅供报价参考，实际采购量以订单和合同为准。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</si>
</sst>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2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0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0" borderId="26" applyNumberFormat="0" applyAlignment="0" applyProtection="0">
      <alignment vertical="center"/>
    </xf>
    <xf numFmtId="0" fontId="19" fillId="10" borderId="24" applyNumberFormat="0" applyAlignment="0" applyProtection="0">
      <alignment vertical="center"/>
    </xf>
    <xf numFmtId="0" fontId="18" fillId="7" borderId="23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8"/>
  <sheetViews>
    <sheetView tabSelected="1" topLeftCell="A105" workbookViewId="0">
      <selection activeCell="G115" sqref="G115"/>
    </sheetView>
  </sheetViews>
  <sheetFormatPr defaultColWidth="9" defaultRowHeight="30" customHeight="1"/>
  <cols>
    <col min="1" max="1" width="4.875" style="1" customWidth="1"/>
    <col min="2" max="3" width="9.125" style="1" customWidth="1"/>
    <col min="4" max="4" width="20.5" style="1" customWidth="1"/>
    <col min="5" max="5" width="24.625" style="1" customWidth="1"/>
    <col min="6" max="6" width="12.25" style="1" customWidth="1"/>
    <col min="7" max="7" width="9" style="1"/>
    <col min="8" max="9" width="15.125" style="1" customWidth="1"/>
    <col min="10" max="10" width="22.125" style="1" customWidth="1"/>
    <col min="11" max="13" width="9" style="1"/>
    <col min="14" max="14" width="15.125" style="1" customWidth="1"/>
    <col min="15" max="16383" width="9" style="1"/>
    <col min="16384" max="16384" width="9" style="3"/>
  </cols>
  <sheetData>
    <row r="1" s="1" customFormat="1" customHeight="1" spans="1:6">
      <c r="A1" s="4" t="s">
        <v>0</v>
      </c>
      <c r="B1" s="5"/>
      <c r="C1" s="5"/>
      <c r="D1" s="5"/>
      <c r="E1" s="5"/>
      <c r="F1" s="5"/>
    </row>
    <row r="2" s="1" customFormat="1" customHeight="1" spans="1:6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="1" customFormat="1" customHeight="1" spans="1:11">
      <c r="A3" s="11">
        <v>1</v>
      </c>
      <c r="B3" s="11" t="s">
        <v>7</v>
      </c>
      <c r="C3" s="12" t="s">
        <v>8</v>
      </c>
      <c r="D3" s="13" t="s">
        <v>9</v>
      </c>
      <c r="E3" s="14" t="s">
        <v>10</v>
      </c>
      <c r="F3" s="15">
        <v>69</v>
      </c>
      <c r="H3" s="16"/>
      <c r="I3" s="37"/>
      <c r="J3" s="37"/>
      <c r="K3" s="29"/>
    </row>
    <row r="4" s="1" customFormat="1" customHeight="1" spans="1:11">
      <c r="A4" s="11"/>
      <c r="B4" s="11"/>
      <c r="C4" s="17"/>
      <c r="D4" s="13" t="s">
        <v>11</v>
      </c>
      <c r="E4" s="14" t="s">
        <v>10</v>
      </c>
      <c r="F4" s="15">
        <v>19</v>
      </c>
      <c r="H4" s="16"/>
      <c r="I4" s="37"/>
      <c r="J4" s="37"/>
      <c r="K4" s="29"/>
    </row>
    <row r="5" s="2" customFormat="1" customHeight="1" spans="1:11">
      <c r="A5" s="18"/>
      <c r="B5" s="18"/>
      <c r="C5" s="17"/>
      <c r="D5" s="13" t="s">
        <v>12</v>
      </c>
      <c r="E5" s="14" t="s">
        <v>13</v>
      </c>
      <c r="F5" s="15">
        <v>234</v>
      </c>
      <c r="H5" s="16"/>
      <c r="I5" s="37"/>
      <c r="J5" s="37"/>
      <c r="K5" s="29"/>
    </row>
    <row r="6" s="1" customFormat="1" customHeight="1" spans="1:11">
      <c r="A6" s="11"/>
      <c r="B6" s="11"/>
      <c r="C6" s="17"/>
      <c r="D6" s="13" t="s">
        <v>14</v>
      </c>
      <c r="E6" s="14" t="s">
        <v>13</v>
      </c>
      <c r="F6" s="15">
        <v>174</v>
      </c>
      <c r="H6" s="16"/>
      <c r="I6" s="37"/>
      <c r="J6" s="37"/>
      <c r="K6" s="29"/>
    </row>
    <row r="7" s="1" customFormat="1" customHeight="1" spans="1:11">
      <c r="A7" s="11"/>
      <c r="B7" s="11"/>
      <c r="C7" s="17"/>
      <c r="D7" s="13" t="s">
        <v>15</v>
      </c>
      <c r="E7" s="14" t="s">
        <v>10</v>
      </c>
      <c r="F7" s="15">
        <v>15</v>
      </c>
      <c r="H7" s="16"/>
      <c r="I7" s="29"/>
      <c r="J7" s="29"/>
      <c r="K7" s="29"/>
    </row>
    <row r="8" s="1" customFormat="1" customHeight="1" spans="1:6">
      <c r="A8" s="11"/>
      <c r="B8" s="11"/>
      <c r="C8" s="17"/>
      <c r="D8" s="13" t="s">
        <v>16</v>
      </c>
      <c r="E8" s="14" t="s">
        <v>13</v>
      </c>
      <c r="F8" s="15">
        <v>6</v>
      </c>
    </row>
    <row r="9" s="1" customFormat="1" customHeight="1" spans="1:8">
      <c r="A9" s="11"/>
      <c r="B9" s="11"/>
      <c r="C9" s="17"/>
      <c r="D9" s="13" t="s">
        <v>17</v>
      </c>
      <c r="E9" s="19" t="s">
        <v>18</v>
      </c>
      <c r="F9" s="15">
        <v>10</v>
      </c>
      <c r="H9" s="2"/>
    </row>
    <row r="10" s="1" customFormat="1" customHeight="1" spans="1:6">
      <c r="A10" s="11"/>
      <c r="B10" s="11"/>
      <c r="C10" s="17"/>
      <c r="D10" s="20" t="s">
        <v>19</v>
      </c>
      <c r="E10" s="20" t="s">
        <v>20</v>
      </c>
      <c r="F10" s="21">
        <f>1</f>
        <v>1</v>
      </c>
    </row>
    <row r="11" s="1" customFormat="1" customHeight="1" spans="1:6">
      <c r="A11" s="11"/>
      <c r="B11" s="11"/>
      <c r="C11" s="17"/>
      <c r="D11" s="20" t="s">
        <v>21</v>
      </c>
      <c r="E11" s="20" t="s">
        <v>22</v>
      </c>
      <c r="F11" s="21">
        <f>28</f>
        <v>28</v>
      </c>
    </row>
    <row r="12" s="1" customFormat="1" customHeight="1" spans="1:6">
      <c r="A12" s="11"/>
      <c r="B12" s="11"/>
      <c r="C12" s="22"/>
      <c r="D12" s="13" t="s">
        <v>23</v>
      </c>
      <c r="E12" s="19" t="s">
        <v>24</v>
      </c>
      <c r="F12" s="15">
        <v>64</v>
      </c>
    </row>
    <row r="13" s="1" customFormat="1" customHeight="1" spans="1:11">
      <c r="A13" s="23">
        <v>2</v>
      </c>
      <c r="B13" s="24" t="s">
        <v>25</v>
      </c>
      <c r="C13" s="24" t="s">
        <v>8</v>
      </c>
      <c r="D13" s="13" t="s">
        <v>9</v>
      </c>
      <c r="E13" s="14" t="s">
        <v>26</v>
      </c>
      <c r="F13" s="15">
        <v>69</v>
      </c>
      <c r="H13" s="25"/>
      <c r="I13" s="29"/>
      <c r="J13" s="29"/>
      <c r="K13" s="29"/>
    </row>
    <row r="14" s="1" customFormat="1" customHeight="1" spans="1:11">
      <c r="A14" s="23"/>
      <c r="B14" s="24"/>
      <c r="C14" s="24"/>
      <c r="D14" s="26" t="s">
        <v>12</v>
      </c>
      <c r="E14" s="14" t="s">
        <v>10</v>
      </c>
      <c r="F14" s="15">
        <v>256</v>
      </c>
      <c r="H14" s="25"/>
      <c r="I14" s="37"/>
      <c r="J14" s="29"/>
      <c r="K14" s="29"/>
    </row>
    <row r="15" s="1" customFormat="1" customHeight="1" spans="1:11">
      <c r="A15" s="23"/>
      <c r="B15" s="24"/>
      <c r="C15" s="24"/>
      <c r="D15" s="13" t="s">
        <v>27</v>
      </c>
      <c r="E15" s="14" t="s">
        <v>28</v>
      </c>
      <c r="F15" s="15">
        <v>42</v>
      </c>
      <c r="H15" s="25"/>
      <c r="I15" s="37"/>
      <c r="J15" s="37"/>
      <c r="K15" s="29"/>
    </row>
    <row r="16" s="1" customFormat="1" customHeight="1" spans="1:11">
      <c r="A16" s="23"/>
      <c r="B16" s="24"/>
      <c r="C16" s="24"/>
      <c r="D16" s="13" t="s">
        <v>14</v>
      </c>
      <c r="E16" s="14" t="s">
        <v>13</v>
      </c>
      <c r="F16" s="15">
        <v>440</v>
      </c>
      <c r="H16" s="25"/>
      <c r="I16" s="37"/>
      <c r="J16" s="37"/>
      <c r="K16" s="29"/>
    </row>
    <row r="17" s="1" customFormat="1" customHeight="1" spans="1:11">
      <c r="A17" s="23"/>
      <c r="B17" s="24"/>
      <c r="C17" s="24"/>
      <c r="D17" s="13" t="s">
        <v>29</v>
      </c>
      <c r="E17" s="14" t="s">
        <v>30</v>
      </c>
      <c r="F17" s="15">
        <v>8</v>
      </c>
      <c r="H17" s="25"/>
      <c r="I17" s="29"/>
      <c r="J17" s="29"/>
      <c r="K17" s="29"/>
    </row>
    <row r="18" s="1" customFormat="1" customHeight="1" spans="1:11">
      <c r="A18" s="23"/>
      <c r="B18" s="24"/>
      <c r="C18" s="24"/>
      <c r="D18" s="13" t="s">
        <v>15</v>
      </c>
      <c r="E18" s="14" t="s">
        <v>10</v>
      </c>
      <c r="F18" s="15">
        <v>15</v>
      </c>
      <c r="H18" s="25"/>
      <c r="I18" s="29"/>
      <c r="J18" s="29"/>
      <c r="K18" s="29"/>
    </row>
    <row r="19" s="1" customFormat="1" customHeight="1" spans="1:11">
      <c r="A19" s="23"/>
      <c r="B19" s="24"/>
      <c r="C19" s="24"/>
      <c r="D19" s="20" t="s">
        <v>21</v>
      </c>
      <c r="E19" s="26" t="s">
        <v>31</v>
      </c>
      <c r="F19" s="21">
        <f>28</f>
        <v>28</v>
      </c>
      <c r="H19" s="27"/>
      <c r="I19" s="38"/>
      <c r="J19" s="38"/>
      <c r="K19" s="27"/>
    </row>
    <row r="20" s="1" customFormat="1" customHeight="1" spans="1:11">
      <c r="A20" s="23"/>
      <c r="B20" s="24"/>
      <c r="C20" s="24"/>
      <c r="D20" s="20" t="s">
        <v>19</v>
      </c>
      <c r="E20" s="20" t="s">
        <v>20</v>
      </c>
      <c r="F20" s="21">
        <v>1</v>
      </c>
      <c r="H20" s="27"/>
      <c r="I20" s="38"/>
      <c r="J20" s="38"/>
      <c r="K20" s="27"/>
    </row>
    <row r="21" s="1" customFormat="1" customHeight="1" spans="1:6">
      <c r="A21" s="23"/>
      <c r="B21" s="24"/>
      <c r="C21" s="24"/>
      <c r="D21" s="13" t="s">
        <v>32</v>
      </c>
      <c r="E21" s="14" t="s">
        <v>13</v>
      </c>
      <c r="F21" s="15">
        <v>10</v>
      </c>
    </row>
    <row r="22" s="1" customFormat="1" customHeight="1" spans="1:6">
      <c r="A22" s="23"/>
      <c r="B22" s="24"/>
      <c r="C22" s="24"/>
      <c r="D22" s="13" t="s">
        <v>33</v>
      </c>
      <c r="E22" s="14" t="s">
        <v>13</v>
      </c>
      <c r="F22" s="15">
        <v>6</v>
      </c>
    </row>
    <row r="23" s="1" customFormat="1" customHeight="1" spans="1:10">
      <c r="A23" s="11">
        <v>3</v>
      </c>
      <c r="B23" s="11" t="s">
        <v>34</v>
      </c>
      <c r="C23" s="11" t="s">
        <v>8</v>
      </c>
      <c r="D23" s="28" t="s">
        <v>35</v>
      </c>
      <c r="E23" s="14" t="s">
        <v>36</v>
      </c>
      <c r="F23" s="15">
        <v>64</v>
      </c>
      <c r="H23" s="29"/>
      <c r="I23" s="29"/>
      <c r="J23" s="29"/>
    </row>
    <row r="24" s="1" customFormat="1" customHeight="1" spans="1:10">
      <c r="A24" s="11"/>
      <c r="B24" s="11"/>
      <c r="C24" s="11"/>
      <c r="D24" s="30" t="s">
        <v>37</v>
      </c>
      <c r="E24" s="14" t="s">
        <v>30</v>
      </c>
      <c r="F24" s="15">
        <v>450</v>
      </c>
      <c r="H24" s="29"/>
      <c r="I24" s="29"/>
      <c r="J24" s="29"/>
    </row>
    <row r="25" s="1" customFormat="1" customHeight="1" spans="1:10">
      <c r="A25" s="11"/>
      <c r="B25" s="11"/>
      <c r="C25" s="11"/>
      <c r="D25" s="30" t="s">
        <v>38</v>
      </c>
      <c r="E25" s="14" t="s">
        <v>39</v>
      </c>
      <c r="F25" s="15">
        <v>328</v>
      </c>
      <c r="H25" s="29"/>
      <c r="I25" s="29"/>
      <c r="J25" s="29"/>
    </row>
    <row r="26" s="1" customFormat="1" customHeight="1" spans="1:10">
      <c r="A26" s="11"/>
      <c r="B26" s="11"/>
      <c r="C26" s="11"/>
      <c r="D26" s="30" t="s">
        <v>40</v>
      </c>
      <c r="E26" s="14" t="s">
        <v>41</v>
      </c>
      <c r="F26" s="15">
        <v>54</v>
      </c>
      <c r="H26" s="29"/>
      <c r="I26" s="29"/>
      <c r="J26" s="29"/>
    </row>
    <row r="27" s="1" customFormat="1" customHeight="1" spans="1:10">
      <c r="A27" s="11"/>
      <c r="B27" s="11"/>
      <c r="C27" s="11"/>
      <c r="D27" s="30" t="s">
        <v>42</v>
      </c>
      <c r="E27" s="26" t="s">
        <v>20</v>
      </c>
      <c r="F27" s="21">
        <f>28+5</f>
        <v>33</v>
      </c>
      <c r="H27" s="31"/>
      <c r="I27" s="31"/>
      <c r="J27" s="31"/>
    </row>
    <row r="28" s="1" customFormat="1" customHeight="1" spans="1:10">
      <c r="A28" s="11"/>
      <c r="B28" s="11"/>
      <c r="C28" s="11"/>
      <c r="D28" s="30" t="s">
        <v>43</v>
      </c>
      <c r="E28" s="26" t="s">
        <v>44</v>
      </c>
      <c r="F28" s="21">
        <f>15</f>
        <v>15</v>
      </c>
      <c r="H28" s="31"/>
      <c r="I28" s="31"/>
      <c r="J28" s="31"/>
    </row>
    <row r="29" s="1" customFormat="1" customHeight="1" spans="1:6">
      <c r="A29" s="11"/>
      <c r="B29" s="11"/>
      <c r="C29" s="11"/>
      <c r="D29" s="32" t="s">
        <v>45</v>
      </c>
      <c r="E29" s="14" t="s">
        <v>46</v>
      </c>
      <c r="F29" s="15">
        <v>6</v>
      </c>
    </row>
    <row r="30" s="1" customFormat="1" customHeight="1" spans="1:11">
      <c r="A30" s="12">
        <v>4</v>
      </c>
      <c r="B30" s="12" t="s">
        <v>47</v>
      </c>
      <c r="C30" s="12" t="s">
        <v>48</v>
      </c>
      <c r="D30" s="26" t="s">
        <v>37</v>
      </c>
      <c r="E30" s="14" t="s">
        <v>49</v>
      </c>
      <c r="F30" s="15">
        <v>165</v>
      </c>
      <c r="H30" s="16"/>
      <c r="I30" s="29"/>
      <c r="J30" s="29"/>
      <c r="K30" s="29"/>
    </row>
    <row r="31" s="1" customFormat="1" customHeight="1" spans="1:11">
      <c r="A31" s="17"/>
      <c r="B31" s="17"/>
      <c r="C31" s="17"/>
      <c r="D31" s="26" t="s">
        <v>43</v>
      </c>
      <c r="E31" s="14" t="s">
        <v>50</v>
      </c>
      <c r="F31" s="15">
        <v>136</v>
      </c>
      <c r="H31" s="16"/>
      <c r="I31" s="29"/>
      <c r="J31" s="29"/>
      <c r="K31" s="29"/>
    </row>
    <row r="32" s="1" customFormat="1" customHeight="1" spans="1:6">
      <c r="A32" s="17"/>
      <c r="B32" s="17"/>
      <c r="C32" s="17"/>
      <c r="D32" s="26" t="s">
        <v>51</v>
      </c>
      <c r="E32" s="14" t="s">
        <v>52</v>
      </c>
      <c r="F32" s="15">
        <v>69</v>
      </c>
    </row>
    <row r="33" s="1" customFormat="1" customHeight="1" spans="1:6">
      <c r="A33" s="17"/>
      <c r="B33" s="17"/>
      <c r="C33" s="17"/>
      <c r="D33" s="26" t="s">
        <v>38</v>
      </c>
      <c r="E33" s="14" t="s">
        <v>53</v>
      </c>
      <c r="F33" s="15">
        <v>267</v>
      </c>
    </row>
    <row r="34" s="1" customFormat="1" customHeight="1" spans="1:6">
      <c r="A34" s="17"/>
      <c r="B34" s="17"/>
      <c r="C34" s="17"/>
      <c r="D34" s="26" t="s">
        <v>54</v>
      </c>
      <c r="E34" s="14" t="s">
        <v>55</v>
      </c>
      <c r="F34" s="15">
        <v>15</v>
      </c>
    </row>
    <row r="35" s="1" customFormat="1" customHeight="1" spans="1:6">
      <c r="A35" s="17"/>
      <c r="B35" s="17"/>
      <c r="C35" s="17"/>
      <c r="D35" s="26" t="s">
        <v>56</v>
      </c>
      <c r="E35" s="14" t="s">
        <v>13</v>
      </c>
      <c r="F35" s="15">
        <v>223</v>
      </c>
    </row>
    <row r="36" s="1" customFormat="1" customHeight="1" spans="1:6">
      <c r="A36" s="17"/>
      <c r="B36" s="17"/>
      <c r="C36" s="17"/>
      <c r="D36" s="26" t="s">
        <v>57</v>
      </c>
      <c r="E36" s="14" t="s">
        <v>44</v>
      </c>
      <c r="F36" s="15">
        <v>6</v>
      </c>
    </row>
    <row r="37" s="1" customFormat="1" customHeight="1" spans="1:6">
      <c r="A37" s="17"/>
      <c r="B37" s="22"/>
      <c r="C37" s="22"/>
      <c r="D37" s="13" t="s">
        <v>58</v>
      </c>
      <c r="E37" s="19" t="s">
        <v>59</v>
      </c>
      <c r="F37" s="15">
        <v>64</v>
      </c>
    </row>
    <row r="38" s="1" customFormat="1" customHeight="1" spans="1:11">
      <c r="A38" s="12">
        <v>5</v>
      </c>
      <c r="B38" s="11" t="s">
        <v>60</v>
      </c>
      <c r="C38" s="12" t="s">
        <v>61</v>
      </c>
      <c r="D38" s="26" t="s">
        <v>38</v>
      </c>
      <c r="E38" s="14" t="s">
        <v>62</v>
      </c>
      <c r="F38" s="15">
        <v>194</v>
      </c>
      <c r="H38" s="16"/>
      <c r="I38" s="29"/>
      <c r="J38" s="29"/>
      <c r="K38" s="29"/>
    </row>
    <row r="39" s="1" customFormat="1" customHeight="1" spans="1:11">
      <c r="A39" s="17"/>
      <c r="B39" s="11"/>
      <c r="C39" s="17"/>
      <c r="D39" s="26" t="s">
        <v>51</v>
      </c>
      <c r="E39" s="14" t="s">
        <v>63</v>
      </c>
      <c r="F39" s="15">
        <v>69</v>
      </c>
      <c r="H39" s="16"/>
      <c r="I39" s="29"/>
      <c r="J39" s="29"/>
      <c r="K39" s="29"/>
    </row>
    <row r="40" s="1" customFormat="1" customHeight="1" spans="1:11">
      <c r="A40" s="17"/>
      <c r="B40" s="11"/>
      <c r="C40" s="17"/>
      <c r="D40" s="26" t="s">
        <v>64</v>
      </c>
      <c r="E40" s="14" t="s">
        <v>65</v>
      </c>
      <c r="F40" s="15">
        <v>19</v>
      </c>
      <c r="H40" s="16"/>
      <c r="I40" s="29"/>
      <c r="J40" s="29"/>
      <c r="K40" s="29"/>
    </row>
    <row r="41" s="1" customFormat="1" customHeight="1" spans="1:11">
      <c r="A41" s="17"/>
      <c r="B41" s="11"/>
      <c r="C41" s="17"/>
      <c r="D41" s="26" t="s">
        <v>54</v>
      </c>
      <c r="E41" s="14" t="s">
        <v>66</v>
      </c>
      <c r="F41" s="15">
        <v>15</v>
      </c>
      <c r="H41" s="16"/>
      <c r="I41" s="29"/>
      <c r="J41" s="29"/>
      <c r="K41" s="29"/>
    </row>
    <row r="42" s="1" customFormat="1" customHeight="1" spans="1:11">
      <c r="A42" s="17"/>
      <c r="B42" s="11"/>
      <c r="C42" s="17"/>
      <c r="D42" s="26" t="s">
        <v>67</v>
      </c>
      <c r="E42" s="14" t="s">
        <v>68</v>
      </c>
      <c r="F42" s="15">
        <v>6</v>
      </c>
      <c r="H42" s="16"/>
      <c r="I42" s="29"/>
      <c r="J42" s="29"/>
      <c r="K42" s="29"/>
    </row>
    <row r="43" s="1" customFormat="1" customHeight="1" spans="1:11">
      <c r="A43" s="17"/>
      <c r="B43" s="11"/>
      <c r="C43" s="17"/>
      <c r="D43" s="26" t="s">
        <v>56</v>
      </c>
      <c r="E43" s="14" t="s">
        <v>63</v>
      </c>
      <c r="F43" s="15">
        <v>254</v>
      </c>
      <c r="H43" s="16"/>
      <c r="I43" s="29"/>
      <c r="J43" s="29"/>
      <c r="K43" s="29"/>
    </row>
    <row r="44" s="1" customFormat="1" customHeight="1" spans="1:6">
      <c r="A44" s="17"/>
      <c r="B44" s="11"/>
      <c r="C44" s="17"/>
      <c r="D44" s="26" t="s">
        <v>69</v>
      </c>
      <c r="E44" s="14" t="s">
        <v>70</v>
      </c>
      <c r="F44" s="15">
        <v>9</v>
      </c>
    </row>
    <row r="45" s="1" customFormat="1" customHeight="1" spans="1:6">
      <c r="A45" s="17"/>
      <c r="B45" s="11"/>
      <c r="C45" s="17"/>
      <c r="D45" s="26" t="s">
        <v>37</v>
      </c>
      <c r="E45" s="14" t="s">
        <v>71</v>
      </c>
      <c r="F45" s="15">
        <v>259</v>
      </c>
    </row>
    <row r="46" s="1" customFormat="1" customHeight="1" spans="1:6">
      <c r="A46" s="17"/>
      <c r="B46" s="11"/>
      <c r="C46" s="17"/>
      <c r="D46" s="26" t="s">
        <v>72</v>
      </c>
      <c r="E46" s="14" t="s">
        <v>73</v>
      </c>
      <c r="F46" s="15">
        <v>13</v>
      </c>
    </row>
    <row r="47" s="1" customFormat="1" customHeight="1" spans="1:6">
      <c r="A47" s="17"/>
      <c r="B47" s="11"/>
      <c r="C47" s="17"/>
      <c r="D47" s="26" t="s">
        <v>74</v>
      </c>
      <c r="E47" s="26" t="s">
        <v>75</v>
      </c>
      <c r="F47" s="21">
        <f>28</f>
        <v>28</v>
      </c>
    </row>
    <row r="48" s="1" customFormat="1" customHeight="1" spans="1:6">
      <c r="A48" s="17"/>
      <c r="B48" s="11"/>
      <c r="C48" s="17"/>
      <c r="D48" s="26" t="s">
        <v>60</v>
      </c>
      <c r="E48" s="26" t="s">
        <v>76</v>
      </c>
      <c r="F48" s="21">
        <f>12</f>
        <v>12</v>
      </c>
    </row>
    <row r="49" s="1" customFormat="1" customHeight="1" spans="1:6">
      <c r="A49" s="17"/>
      <c r="B49" s="11"/>
      <c r="C49" s="17"/>
      <c r="D49" s="26" t="s">
        <v>77</v>
      </c>
      <c r="E49" s="26" t="s">
        <v>78</v>
      </c>
      <c r="F49" s="21">
        <f>1</f>
        <v>1</v>
      </c>
    </row>
    <row r="50" s="1" customFormat="1" customHeight="1" spans="1:6">
      <c r="A50" s="22"/>
      <c r="B50" s="11"/>
      <c r="C50" s="22"/>
      <c r="D50" s="26" t="s">
        <v>79</v>
      </c>
      <c r="E50" s="14" t="s">
        <v>80</v>
      </c>
      <c r="F50" s="15">
        <v>5</v>
      </c>
    </row>
    <row r="51" s="1" customFormat="1" customHeight="1" spans="1:11">
      <c r="A51" s="23">
        <v>6</v>
      </c>
      <c r="B51" s="17" t="s">
        <v>81</v>
      </c>
      <c r="C51" s="17" t="s">
        <v>48</v>
      </c>
      <c r="D51" s="26" t="s">
        <v>82</v>
      </c>
      <c r="E51" s="14" t="s">
        <v>83</v>
      </c>
      <c r="F51" s="15">
        <v>184</v>
      </c>
      <c r="H51" s="16"/>
      <c r="I51" s="39"/>
      <c r="J51" s="39"/>
      <c r="K51" s="25"/>
    </row>
    <row r="52" s="1" customFormat="1" customHeight="1" spans="1:11">
      <c r="A52" s="23"/>
      <c r="B52" s="17"/>
      <c r="C52" s="17"/>
      <c r="D52" s="26" t="s">
        <v>64</v>
      </c>
      <c r="E52" s="14" t="s">
        <v>84</v>
      </c>
      <c r="F52" s="15">
        <v>7</v>
      </c>
      <c r="H52" s="16"/>
      <c r="I52" s="29"/>
      <c r="J52" s="29"/>
      <c r="K52" s="29"/>
    </row>
    <row r="53" s="1" customFormat="1" customHeight="1" spans="1:11">
      <c r="A53" s="23"/>
      <c r="B53" s="17"/>
      <c r="C53" s="17"/>
      <c r="D53" s="26" t="s">
        <v>85</v>
      </c>
      <c r="E53" s="14" t="s">
        <v>86</v>
      </c>
      <c r="F53" s="15">
        <v>84</v>
      </c>
      <c r="H53" s="16"/>
      <c r="I53" s="29"/>
      <c r="J53" s="29"/>
      <c r="K53" s="29"/>
    </row>
    <row r="54" s="1" customFormat="1" customHeight="1" spans="1:11">
      <c r="A54" s="23"/>
      <c r="B54" s="17"/>
      <c r="C54" s="17"/>
      <c r="D54" s="26" t="s">
        <v>56</v>
      </c>
      <c r="E54" s="14" t="s">
        <v>53</v>
      </c>
      <c r="F54" s="15">
        <v>68</v>
      </c>
      <c r="H54" s="16"/>
      <c r="I54" s="29"/>
      <c r="J54" s="29"/>
      <c r="K54" s="29"/>
    </row>
    <row r="55" s="1" customFormat="1" customHeight="1" spans="1:11">
      <c r="A55" s="23"/>
      <c r="B55" s="17"/>
      <c r="C55" s="17"/>
      <c r="D55" s="26" t="s">
        <v>77</v>
      </c>
      <c r="E55" s="26" t="s">
        <v>87</v>
      </c>
      <c r="F55" s="21">
        <f>185+28+5</f>
        <v>218</v>
      </c>
      <c r="H55" s="33"/>
      <c r="I55" s="31"/>
      <c r="J55" s="31"/>
      <c r="K55" s="31"/>
    </row>
    <row r="56" s="1" customFormat="1" customHeight="1" spans="1:6">
      <c r="A56" s="23"/>
      <c r="B56" s="17"/>
      <c r="C56" s="17"/>
      <c r="D56" s="26" t="s">
        <v>54</v>
      </c>
      <c r="E56" s="14" t="s">
        <v>88</v>
      </c>
      <c r="F56" s="15">
        <v>274</v>
      </c>
    </row>
    <row r="57" s="1" customFormat="1" customHeight="1" spans="1:11">
      <c r="A57" s="34">
        <v>7</v>
      </c>
      <c r="B57" s="12" t="s">
        <v>89</v>
      </c>
      <c r="C57" s="12" t="s">
        <v>90</v>
      </c>
      <c r="D57" s="35" t="s">
        <v>91</v>
      </c>
      <c r="E57" s="14" t="s">
        <v>92</v>
      </c>
      <c r="F57" s="15">
        <v>490</v>
      </c>
      <c r="H57" s="16"/>
      <c r="I57" s="29"/>
      <c r="J57" s="29"/>
      <c r="K57" s="29"/>
    </row>
    <row r="58" s="1" customFormat="1" customHeight="1" spans="1:11">
      <c r="A58" s="23"/>
      <c r="B58" s="17"/>
      <c r="C58" s="17"/>
      <c r="D58" s="26" t="s">
        <v>93</v>
      </c>
      <c r="E58" s="14" t="s">
        <v>94</v>
      </c>
      <c r="F58" s="15">
        <v>283</v>
      </c>
      <c r="H58" s="16"/>
      <c r="I58" s="29"/>
      <c r="J58" s="29"/>
      <c r="K58" s="29"/>
    </row>
    <row r="59" s="1" customFormat="1" customHeight="1" spans="1:11">
      <c r="A59" s="23"/>
      <c r="B59" s="17"/>
      <c r="C59" s="17"/>
      <c r="D59" s="26" t="s">
        <v>95</v>
      </c>
      <c r="E59" s="14" t="s">
        <v>96</v>
      </c>
      <c r="F59" s="15">
        <v>279</v>
      </c>
      <c r="H59" s="16"/>
      <c r="I59" s="29"/>
      <c r="J59" s="29"/>
      <c r="K59" s="29"/>
    </row>
    <row r="60" s="1" customFormat="1" customHeight="1" spans="1:11">
      <c r="A60" s="23"/>
      <c r="B60" s="17"/>
      <c r="C60" s="17"/>
      <c r="D60" s="26" t="s">
        <v>97</v>
      </c>
      <c r="E60" s="26" t="s">
        <v>98</v>
      </c>
      <c r="F60" s="21">
        <f>1</f>
        <v>1</v>
      </c>
      <c r="H60" s="16"/>
      <c r="I60" s="29"/>
      <c r="J60" s="29"/>
      <c r="K60" s="29"/>
    </row>
    <row r="61" s="1" customFormat="1" customHeight="1" spans="1:11">
      <c r="A61" s="36"/>
      <c r="B61" s="22"/>
      <c r="C61" s="22"/>
      <c r="D61" s="26" t="s">
        <v>99</v>
      </c>
      <c r="E61" s="14" t="s">
        <v>100</v>
      </c>
      <c r="F61" s="15">
        <v>15</v>
      </c>
      <c r="H61" s="16"/>
      <c r="I61" s="29"/>
      <c r="J61" s="29"/>
      <c r="K61" s="29"/>
    </row>
    <row r="62" s="1" customFormat="1" customHeight="1" spans="1:11">
      <c r="A62" s="34">
        <v>8</v>
      </c>
      <c r="B62" s="12" t="s">
        <v>101</v>
      </c>
      <c r="C62" s="12" t="s">
        <v>90</v>
      </c>
      <c r="D62" s="26" t="s">
        <v>102</v>
      </c>
      <c r="E62" s="14" t="s">
        <v>103</v>
      </c>
      <c r="F62" s="15">
        <v>334</v>
      </c>
      <c r="H62" s="16"/>
      <c r="I62" s="29"/>
      <c r="J62" s="29"/>
      <c r="K62" s="29"/>
    </row>
    <row r="63" s="1" customFormat="1" customHeight="1" spans="1:11">
      <c r="A63" s="23"/>
      <c r="B63" s="17"/>
      <c r="C63" s="17"/>
      <c r="D63" s="26" t="s">
        <v>104</v>
      </c>
      <c r="E63" s="14" t="s">
        <v>105</v>
      </c>
      <c r="F63" s="15">
        <v>311</v>
      </c>
      <c r="H63" s="16"/>
      <c r="I63" s="29"/>
      <c r="J63" s="29"/>
      <c r="K63" s="29"/>
    </row>
    <row r="64" s="1" customFormat="1" customHeight="1" spans="1:11">
      <c r="A64" s="23"/>
      <c r="B64" s="17"/>
      <c r="C64" s="17"/>
      <c r="D64" s="26" t="s">
        <v>106</v>
      </c>
      <c r="E64" s="14" t="s">
        <v>107</v>
      </c>
      <c r="F64" s="15">
        <v>15</v>
      </c>
      <c r="H64" s="16"/>
      <c r="I64" s="29"/>
      <c r="J64" s="29"/>
      <c r="K64" s="29"/>
    </row>
    <row r="65" s="1" customFormat="1" customHeight="1" spans="1:11">
      <c r="A65" s="23"/>
      <c r="B65" s="17"/>
      <c r="C65" s="17"/>
      <c r="D65" s="26" t="s">
        <v>108</v>
      </c>
      <c r="E65" s="26" t="s">
        <v>109</v>
      </c>
      <c r="F65" s="21">
        <f>185+28</f>
        <v>213</v>
      </c>
      <c r="H65" s="33"/>
      <c r="I65" s="31"/>
      <c r="J65" s="31"/>
      <c r="K65" s="31"/>
    </row>
    <row r="66" s="1" customFormat="1" customHeight="1" spans="1:6">
      <c r="A66" s="36"/>
      <c r="B66" s="22"/>
      <c r="C66" s="22"/>
      <c r="D66" s="26" t="s">
        <v>110</v>
      </c>
      <c r="E66" s="14" t="s">
        <v>111</v>
      </c>
      <c r="F66" s="15">
        <v>156</v>
      </c>
    </row>
    <row r="67" s="1" customFormat="1" customHeight="1" spans="1:11">
      <c r="A67" s="11">
        <v>9</v>
      </c>
      <c r="B67" s="26" t="s">
        <v>112</v>
      </c>
      <c r="C67" s="40" t="s">
        <v>8</v>
      </c>
      <c r="D67" s="26" t="s">
        <v>82</v>
      </c>
      <c r="E67" s="14" t="s">
        <v>113</v>
      </c>
      <c r="F67" s="15">
        <v>165</v>
      </c>
      <c r="H67" s="25"/>
      <c r="I67" s="29"/>
      <c r="J67" s="29"/>
      <c r="K67" s="29"/>
    </row>
    <row r="68" s="1" customFormat="1" customHeight="1" spans="1:11">
      <c r="A68" s="11"/>
      <c r="B68" s="26"/>
      <c r="C68" s="24"/>
      <c r="D68" s="26" t="s">
        <v>114</v>
      </c>
      <c r="E68" s="14" t="s">
        <v>115</v>
      </c>
      <c r="F68" s="15">
        <v>37</v>
      </c>
      <c r="H68" s="25"/>
      <c r="I68" s="29"/>
      <c r="J68" s="29"/>
      <c r="K68" s="29"/>
    </row>
    <row r="69" s="1" customFormat="1" customHeight="1" spans="1:11">
      <c r="A69" s="11"/>
      <c r="B69" s="26"/>
      <c r="C69" s="24"/>
      <c r="D69" s="26" t="s">
        <v>116</v>
      </c>
      <c r="E69" s="14" t="s">
        <v>117</v>
      </c>
      <c r="F69" s="15">
        <v>259</v>
      </c>
      <c r="H69" s="25"/>
      <c r="I69" s="29"/>
      <c r="J69" s="29"/>
      <c r="K69" s="29"/>
    </row>
    <row r="70" s="1" customFormat="1" customHeight="1" spans="1:11">
      <c r="A70" s="11"/>
      <c r="B70" s="26"/>
      <c r="C70" s="24"/>
      <c r="D70" s="26" t="s">
        <v>118</v>
      </c>
      <c r="E70" s="14" t="s">
        <v>119</v>
      </c>
      <c r="F70" s="15">
        <v>26</v>
      </c>
      <c r="H70" s="25"/>
      <c r="I70" s="29"/>
      <c r="J70" s="29"/>
      <c r="K70" s="29"/>
    </row>
    <row r="71" s="1" customFormat="1" customHeight="1" spans="1:11">
      <c r="A71" s="11"/>
      <c r="B71" s="26"/>
      <c r="C71" s="24"/>
      <c r="D71" s="26" t="s">
        <v>120</v>
      </c>
      <c r="E71" s="26" t="s">
        <v>121</v>
      </c>
      <c r="F71" s="21">
        <f>185+28</f>
        <v>213</v>
      </c>
      <c r="H71" s="25"/>
      <c r="I71" s="29"/>
      <c r="J71" s="29"/>
      <c r="K71" s="29"/>
    </row>
    <row r="72" s="1" customFormat="1" customHeight="1" spans="1:11">
      <c r="A72" s="11"/>
      <c r="B72" s="26"/>
      <c r="C72" s="24"/>
      <c r="D72" s="26" t="s">
        <v>42</v>
      </c>
      <c r="E72" s="26" t="s">
        <v>122</v>
      </c>
      <c r="F72" s="21">
        <f>5</f>
        <v>5</v>
      </c>
      <c r="H72" s="25"/>
      <c r="I72" s="29"/>
      <c r="J72" s="29"/>
      <c r="K72" s="29"/>
    </row>
    <row r="73" s="1" customFormat="1" customHeight="1" spans="1:11">
      <c r="A73" s="11"/>
      <c r="B73" s="26"/>
      <c r="C73" s="24"/>
      <c r="D73" s="26" t="s">
        <v>123</v>
      </c>
      <c r="E73" s="26" t="s">
        <v>124</v>
      </c>
      <c r="F73" s="21">
        <f>7</f>
        <v>7</v>
      </c>
      <c r="H73" s="25"/>
      <c r="I73" s="29"/>
      <c r="J73" s="29"/>
      <c r="K73" s="29"/>
    </row>
    <row r="74" s="1" customFormat="1" customHeight="1" spans="1:11">
      <c r="A74" s="11"/>
      <c r="B74" s="26"/>
      <c r="C74" s="24"/>
      <c r="D74" s="26" t="s">
        <v>125</v>
      </c>
      <c r="E74" s="26" t="s">
        <v>126</v>
      </c>
      <c r="F74" s="21">
        <f>12</f>
        <v>12</v>
      </c>
      <c r="H74" s="25"/>
      <c r="I74" s="29"/>
      <c r="J74" s="29"/>
      <c r="K74" s="29"/>
    </row>
    <row r="75" s="1" customFormat="1" customHeight="1" spans="1:11">
      <c r="A75" s="11"/>
      <c r="B75" s="26"/>
      <c r="C75" s="24"/>
      <c r="D75" s="26" t="s">
        <v>127</v>
      </c>
      <c r="E75" s="14" t="s">
        <v>128</v>
      </c>
      <c r="F75" s="15">
        <v>198</v>
      </c>
      <c r="H75" s="25"/>
      <c r="I75" s="29"/>
      <c r="J75" s="29"/>
      <c r="K75" s="29"/>
    </row>
    <row r="76" s="1" customFormat="1" customHeight="1" spans="1:11">
      <c r="A76" s="11"/>
      <c r="B76" s="26"/>
      <c r="C76" s="41"/>
      <c r="D76" s="26" t="s">
        <v>17</v>
      </c>
      <c r="E76" s="14" t="s">
        <v>13</v>
      </c>
      <c r="F76" s="15">
        <v>10</v>
      </c>
      <c r="H76" s="25"/>
      <c r="I76" s="29"/>
      <c r="J76" s="29"/>
      <c r="K76" s="29"/>
    </row>
    <row r="77" s="1" customFormat="1" customHeight="1" spans="1:16">
      <c r="A77" s="42">
        <v>10</v>
      </c>
      <c r="B77" s="24" t="s">
        <v>129</v>
      </c>
      <c r="C77" s="24" t="s">
        <v>8</v>
      </c>
      <c r="D77" s="26" t="s">
        <v>82</v>
      </c>
      <c r="E77" s="14" t="s">
        <v>130</v>
      </c>
      <c r="F77" s="15">
        <v>165</v>
      </c>
      <c r="H77" s="25"/>
      <c r="I77" s="29"/>
      <c r="J77" s="29"/>
      <c r="K77" s="29"/>
      <c r="M77" s="25"/>
      <c r="N77" s="29"/>
      <c r="O77" s="29"/>
      <c r="P77" s="29"/>
    </row>
    <row r="78" s="1" customFormat="1" customHeight="1" spans="1:16">
      <c r="A78" s="43"/>
      <c r="B78" s="24"/>
      <c r="C78" s="24"/>
      <c r="D78" s="26" t="s">
        <v>118</v>
      </c>
      <c r="E78" s="14" t="s">
        <v>131</v>
      </c>
      <c r="F78" s="15">
        <v>233</v>
      </c>
      <c r="H78" s="25"/>
      <c r="I78" s="29"/>
      <c r="J78" s="29"/>
      <c r="K78" s="29"/>
      <c r="M78" s="25"/>
      <c r="N78" s="29"/>
      <c r="O78" s="29"/>
      <c r="P78" s="29"/>
    </row>
    <row r="79" s="1" customFormat="1" customHeight="1" spans="1:16">
      <c r="A79" s="43"/>
      <c r="B79" s="24"/>
      <c r="C79" s="24"/>
      <c r="D79" s="26" t="s">
        <v>132</v>
      </c>
      <c r="E79" s="14" t="s">
        <v>130</v>
      </c>
      <c r="F79" s="15">
        <v>178</v>
      </c>
      <c r="M79" s="25"/>
      <c r="N79" s="29"/>
      <c r="O79" s="29"/>
      <c r="P79" s="29"/>
    </row>
    <row r="80" s="1" customFormat="1" customHeight="1" spans="1:16">
      <c r="A80" s="43"/>
      <c r="B80" s="24"/>
      <c r="C80" s="24"/>
      <c r="D80" s="26" t="s">
        <v>133</v>
      </c>
      <c r="E80" s="14" t="s">
        <v>134</v>
      </c>
      <c r="F80" s="15">
        <v>8</v>
      </c>
      <c r="M80" s="25"/>
      <c r="N80" s="29"/>
      <c r="O80" s="29"/>
      <c r="P80" s="29"/>
    </row>
    <row r="81" s="1" customFormat="1" customHeight="1" spans="1:16">
      <c r="A81" s="43"/>
      <c r="B81" s="24"/>
      <c r="C81" s="24"/>
      <c r="D81" s="26" t="s">
        <v>135</v>
      </c>
      <c r="E81" s="14" t="s">
        <v>136</v>
      </c>
      <c r="F81" s="15">
        <v>6</v>
      </c>
      <c r="M81" s="25"/>
      <c r="N81" s="29"/>
      <c r="O81" s="29"/>
      <c r="P81" s="29"/>
    </row>
    <row r="82" s="1" customFormat="1" customHeight="1" spans="1:16">
      <c r="A82" s="43"/>
      <c r="B82" s="24"/>
      <c r="C82" s="24"/>
      <c r="D82" s="26" t="s">
        <v>137</v>
      </c>
      <c r="E82" s="26" t="s">
        <v>31</v>
      </c>
      <c r="F82" s="21">
        <f>5</f>
        <v>5</v>
      </c>
      <c r="M82" s="25"/>
      <c r="N82" s="39"/>
      <c r="O82" s="39"/>
      <c r="P82" s="25"/>
    </row>
    <row r="83" s="1" customFormat="1" customHeight="1" spans="1:16">
      <c r="A83" s="43"/>
      <c r="B83" s="24"/>
      <c r="C83" s="24"/>
      <c r="D83" s="26" t="s">
        <v>138</v>
      </c>
      <c r="E83" s="26" t="s">
        <v>139</v>
      </c>
      <c r="F83" s="21">
        <v>3</v>
      </c>
      <c r="M83" s="25"/>
      <c r="N83" s="39"/>
      <c r="O83" s="39"/>
      <c r="P83" s="25"/>
    </row>
    <row r="84" s="1" customFormat="1" customHeight="1" spans="1:16">
      <c r="A84" s="43"/>
      <c r="B84" s="24"/>
      <c r="C84" s="24"/>
      <c r="D84" s="26" t="s">
        <v>140</v>
      </c>
      <c r="E84" s="26" t="s">
        <v>122</v>
      </c>
      <c r="F84" s="21">
        <v>1</v>
      </c>
      <c r="M84" s="25"/>
      <c r="N84" s="39"/>
      <c r="O84" s="39"/>
      <c r="P84" s="25"/>
    </row>
    <row r="85" s="1" customFormat="1" customHeight="1" spans="1:16">
      <c r="A85" s="43"/>
      <c r="B85" s="24"/>
      <c r="C85" s="24"/>
      <c r="D85" s="26" t="s">
        <v>141</v>
      </c>
      <c r="E85" s="26" t="s">
        <v>142</v>
      </c>
      <c r="F85" s="21">
        <v>7</v>
      </c>
      <c r="M85" s="25"/>
      <c r="N85" s="39"/>
      <c r="O85" s="39"/>
      <c r="P85" s="25"/>
    </row>
    <row r="86" s="1" customFormat="1" customHeight="1" spans="1:16">
      <c r="A86" s="43"/>
      <c r="B86" s="24"/>
      <c r="C86" s="24"/>
      <c r="D86" s="26" t="s">
        <v>143</v>
      </c>
      <c r="E86" s="14" t="s">
        <v>13</v>
      </c>
      <c r="F86" s="15">
        <v>259</v>
      </c>
      <c r="M86" s="25"/>
      <c r="N86" s="29"/>
      <c r="O86" s="29"/>
      <c r="P86" s="29"/>
    </row>
    <row r="87" s="1" customFormat="1" customHeight="1" spans="1:16">
      <c r="A87" s="43"/>
      <c r="B87" s="24"/>
      <c r="C87" s="24"/>
      <c r="D87" s="26" t="s">
        <v>144</v>
      </c>
      <c r="E87" s="14" t="s">
        <v>122</v>
      </c>
      <c r="F87" s="15">
        <v>10</v>
      </c>
      <c r="M87" s="25"/>
      <c r="N87" s="29"/>
      <c r="O87" s="29"/>
      <c r="P87" s="29"/>
    </row>
    <row r="88" s="1" customFormat="1" customHeight="1" spans="1:11">
      <c r="A88" s="34">
        <v>11</v>
      </c>
      <c r="B88" s="40" t="s">
        <v>145</v>
      </c>
      <c r="C88" s="40" t="s">
        <v>146</v>
      </c>
      <c r="D88" s="26" t="s">
        <v>147</v>
      </c>
      <c r="E88" s="14" t="s">
        <v>148</v>
      </c>
      <c r="F88" s="15">
        <v>64</v>
      </c>
      <c r="H88" s="25"/>
      <c r="I88" s="29"/>
      <c r="J88" s="29"/>
      <c r="K88" s="29"/>
    </row>
    <row r="89" s="1" customFormat="1" customHeight="1" spans="1:11">
      <c r="A89" s="23"/>
      <c r="B89" s="24"/>
      <c r="C89" s="24"/>
      <c r="D89" s="26" t="s">
        <v>149</v>
      </c>
      <c r="E89" s="14" t="s">
        <v>150</v>
      </c>
      <c r="F89" s="15">
        <v>277</v>
      </c>
      <c r="H89" s="25"/>
      <c r="I89" s="29"/>
      <c r="J89" s="29"/>
      <c r="K89" s="29"/>
    </row>
    <row r="90" s="1" customFormat="1" customHeight="1" spans="1:11">
      <c r="A90" s="23"/>
      <c r="B90" s="24"/>
      <c r="C90" s="24"/>
      <c r="D90" s="26" t="s">
        <v>151</v>
      </c>
      <c r="E90" s="14" t="s">
        <v>152</v>
      </c>
      <c r="F90" s="15">
        <v>69</v>
      </c>
      <c r="H90" s="25"/>
      <c r="I90" s="29"/>
      <c r="J90" s="29"/>
      <c r="K90" s="29"/>
    </row>
    <row r="91" s="1" customFormat="1" customHeight="1" spans="1:11">
      <c r="A91" s="23"/>
      <c r="B91" s="24"/>
      <c r="C91" s="24"/>
      <c r="D91" s="26" t="s">
        <v>153</v>
      </c>
      <c r="E91" s="14" t="s">
        <v>154</v>
      </c>
      <c r="F91" s="15">
        <v>69</v>
      </c>
      <c r="H91" s="25"/>
      <c r="I91" s="29"/>
      <c r="J91" s="29"/>
      <c r="K91" s="29"/>
    </row>
    <row r="92" s="1" customFormat="1" customHeight="1" spans="1:11">
      <c r="A92" s="23"/>
      <c r="B92" s="24"/>
      <c r="C92" s="24"/>
      <c r="D92" s="26" t="s">
        <v>155</v>
      </c>
      <c r="E92" s="14" t="s">
        <v>156</v>
      </c>
      <c r="F92" s="15">
        <v>18</v>
      </c>
      <c r="H92" s="25"/>
      <c r="I92" s="29"/>
      <c r="J92" s="29"/>
      <c r="K92" s="29"/>
    </row>
    <row r="93" s="1" customFormat="1" customHeight="1" spans="1:11">
      <c r="A93" s="23"/>
      <c r="B93" s="24"/>
      <c r="C93" s="24"/>
      <c r="D93" s="26" t="s">
        <v>157</v>
      </c>
      <c r="E93" s="26" t="s">
        <v>158</v>
      </c>
      <c r="F93" s="21">
        <f>185+28+1</f>
        <v>214</v>
      </c>
      <c r="H93" s="25"/>
      <c r="I93" s="29"/>
      <c r="J93" s="29"/>
      <c r="K93" s="29"/>
    </row>
    <row r="94" s="1" customFormat="1" customHeight="1" spans="1:11">
      <c r="A94" s="23"/>
      <c r="B94" s="24"/>
      <c r="C94" s="24"/>
      <c r="D94" s="26" t="s">
        <v>159</v>
      </c>
      <c r="E94" s="26" t="s">
        <v>154</v>
      </c>
      <c r="F94" s="21">
        <f>5</f>
        <v>5</v>
      </c>
      <c r="H94" s="25"/>
      <c r="I94" s="29"/>
      <c r="J94" s="29"/>
      <c r="K94" s="29"/>
    </row>
    <row r="95" s="1" customFormat="1" customHeight="1" spans="1:11">
      <c r="A95" s="36"/>
      <c r="B95" s="41"/>
      <c r="C95" s="41"/>
      <c r="D95" s="26" t="s">
        <v>160</v>
      </c>
      <c r="E95" s="14" t="s">
        <v>150</v>
      </c>
      <c r="F95" s="15">
        <v>269</v>
      </c>
      <c r="H95" s="25"/>
      <c r="I95" s="29"/>
      <c r="J95" s="29"/>
      <c r="K95" s="29"/>
    </row>
    <row r="96" s="1" customFormat="1" customHeight="1" spans="1:15">
      <c r="A96" s="34">
        <v>12</v>
      </c>
      <c r="B96" s="40" t="s">
        <v>161</v>
      </c>
      <c r="C96" s="40" t="s">
        <v>146</v>
      </c>
      <c r="D96" s="26" t="s">
        <v>162</v>
      </c>
      <c r="E96" s="14" t="s">
        <v>163</v>
      </c>
      <c r="F96" s="15">
        <v>259</v>
      </c>
      <c r="L96" s="25"/>
      <c r="M96" s="29"/>
      <c r="N96" s="29"/>
      <c r="O96" s="29"/>
    </row>
    <row r="97" s="1" customFormat="1" customHeight="1" spans="1:15">
      <c r="A97" s="23"/>
      <c r="B97" s="24"/>
      <c r="C97" s="24"/>
      <c r="D97" s="26" t="s">
        <v>164</v>
      </c>
      <c r="E97" s="14" t="s">
        <v>163</v>
      </c>
      <c r="F97" s="15">
        <v>93</v>
      </c>
      <c r="L97" s="25"/>
      <c r="M97" s="29"/>
      <c r="N97" s="29"/>
      <c r="O97" s="29"/>
    </row>
    <row r="98" s="1" customFormat="1" customHeight="1" spans="1:15">
      <c r="A98" s="23"/>
      <c r="B98" s="24"/>
      <c r="C98" s="24"/>
      <c r="D98" s="26" t="s">
        <v>165</v>
      </c>
      <c r="E98" s="14" t="s">
        <v>163</v>
      </c>
      <c r="F98" s="15">
        <v>78</v>
      </c>
      <c r="L98" s="25"/>
      <c r="M98" s="29"/>
      <c r="N98" s="29"/>
      <c r="O98" s="29"/>
    </row>
    <row r="99" s="1" customFormat="1" customHeight="1" spans="1:15">
      <c r="A99" s="23"/>
      <c r="B99" s="24"/>
      <c r="C99" s="24"/>
      <c r="D99" s="26" t="s">
        <v>166</v>
      </c>
      <c r="E99" s="14" t="s">
        <v>163</v>
      </c>
      <c r="F99" s="15">
        <v>6</v>
      </c>
      <c r="L99" s="25"/>
      <c r="M99" s="29"/>
      <c r="N99" s="29"/>
      <c r="O99" s="29"/>
    </row>
    <row r="100" s="1" customFormat="1" customHeight="1" spans="1:15">
      <c r="A100" s="23"/>
      <c r="B100" s="24"/>
      <c r="C100" s="24"/>
      <c r="D100" s="26" t="s">
        <v>167</v>
      </c>
      <c r="E100" s="14" t="s">
        <v>163</v>
      </c>
      <c r="F100" s="15">
        <v>17</v>
      </c>
      <c r="L100" s="25"/>
      <c r="M100" s="29"/>
      <c r="N100" s="29"/>
      <c r="O100" s="29"/>
    </row>
    <row r="101" s="1" customFormat="1" customHeight="1" spans="1:15">
      <c r="A101" s="23"/>
      <c r="B101" s="24"/>
      <c r="C101" s="24"/>
      <c r="D101" s="26" t="s">
        <v>168</v>
      </c>
      <c r="E101" s="14" t="s">
        <v>163</v>
      </c>
      <c r="F101" s="21">
        <f>185+28</f>
        <v>213</v>
      </c>
      <c r="L101" s="25"/>
      <c r="M101" s="29"/>
      <c r="N101" s="29"/>
      <c r="O101" s="29"/>
    </row>
    <row r="102" s="1" customFormat="1" customHeight="1" spans="1:15">
      <c r="A102" s="23"/>
      <c r="B102" s="24"/>
      <c r="C102" s="24"/>
      <c r="D102" s="26" t="s">
        <v>169</v>
      </c>
      <c r="E102" s="14" t="s">
        <v>163</v>
      </c>
      <c r="F102" s="21">
        <v>1</v>
      </c>
      <c r="L102" s="25"/>
      <c r="M102" s="29"/>
      <c r="N102" s="29"/>
      <c r="O102" s="29"/>
    </row>
    <row r="103" s="1" customFormat="1" customHeight="1" spans="1:15">
      <c r="A103" s="23"/>
      <c r="B103" s="24"/>
      <c r="C103" s="24"/>
      <c r="D103" s="26" t="s">
        <v>170</v>
      </c>
      <c r="E103" s="14" t="s">
        <v>163</v>
      </c>
      <c r="F103" s="21">
        <v>20</v>
      </c>
      <c r="L103" s="25"/>
      <c r="M103" s="29"/>
      <c r="N103" s="29"/>
      <c r="O103" s="29"/>
    </row>
    <row r="104" s="1" customFormat="1" customHeight="1" spans="1:15">
      <c r="A104" s="23"/>
      <c r="B104" s="24"/>
      <c r="C104" s="24"/>
      <c r="D104" s="26" t="s">
        <v>171</v>
      </c>
      <c r="E104" s="14" t="s">
        <v>163</v>
      </c>
      <c r="F104" s="21">
        <v>7</v>
      </c>
      <c r="L104" s="25"/>
      <c r="M104" s="29"/>
      <c r="N104" s="29"/>
      <c r="O104" s="29"/>
    </row>
    <row r="105" s="1" customFormat="1" customHeight="1" spans="1:15">
      <c r="A105" s="23"/>
      <c r="B105" s="24"/>
      <c r="C105" s="24"/>
      <c r="D105" s="26" t="s">
        <v>172</v>
      </c>
      <c r="E105" s="14" t="s">
        <v>163</v>
      </c>
      <c r="F105" s="15">
        <v>187</v>
      </c>
      <c r="L105" s="25"/>
      <c r="M105" s="29"/>
      <c r="N105" s="29"/>
      <c r="O105" s="29"/>
    </row>
    <row r="106" s="1" customFormat="1" customHeight="1" spans="1:15">
      <c r="A106" s="23"/>
      <c r="B106" s="24"/>
      <c r="C106" s="24"/>
      <c r="D106" s="26" t="s">
        <v>173</v>
      </c>
      <c r="E106" s="14" t="s">
        <v>163</v>
      </c>
      <c r="F106" s="15">
        <v>64</v>
      </c>
      <c r="L106" s="25"/>
      <c r="M106" s="29"/>
      <c r="N106" s="29"/>
      <c r="O106" s="29"/>
    </row>
    <row r="107" s="1" customFormat="1" customHeight="1" spans="1:15">
      <c r="A107" s="34">
        <v>13</v>
      </c>
      <c r="B107" s="40" t="s">
        <v>174</v>
      </c>
      <c r="C107" s="40" t="s">
        <v>175</v>
      </c>
      <c r="D107" s="26" t="s">
        <v>176</v>
      </c>
      <c r="E107" s="14" t="s">
        <v>177</v>
      </c>
      <c r="F107" s="15">
        <v>19</v>
      </c>
      <c r="H107" s="25"/>
      <c r="I107" s="29"/>
      <c r="J107" s="29"/>
      <c r="K107" s="29"/>
      <c r="L107" s="25"/>
      <c r="M107" s="29"/>
      <c r="N107" s="29"/>
      <c r="O107" s="29"/>
    </row>
    <row r="108" s="1" customFormat="1" customHeight="1" spans="1:11">
      <c r="A108" s="23"/>
      <c r="B108" s="24"/>
      <c r="C108" s="24"/>
      <c r="D108" s="26" t="s">
        <v>178</v>
      </c>
      <c r="E108" s="14" t="s">
        <v>177</v>
      </c>
      <c r="F108" s="15">
        <v>632</v>
      </c>
      <c r="H108" s="25"/>
      <c r="I108" s="29"/>
      <c r="J108" s="29"/>
      <c r="K108" s="29"/>
    </row>
    <row r="109" s="1" customFormat="1" customHeight="1" spans="1:11">
      <c r="A109" s="23"/>
      <c r="B109" s="24"/>
      <c r="C109" s="24"/>
      <c r="D109" s="26" t="s">
        <v>179</v>
      </c>
      <c r="E109" s="26" t="s">
        <v>180</v>
      </c>
      <c r="F109" s="21">
        <f>185+28</f>
        <v>213</v>
      </c>
      <c r="H109" s="25"/>
      <c r="I109" s="29"/>
      <c r="J109" s="29"/>
      <c r="K109" s="29"/>
    </row>
    <row r="110" s="1" customFormat="1" customHeight="1" spans="1:11">
      <c r="A110" s="23"/>
      <c r="B110" s="24"/>
      <c r="C110" s="24"/>
      <c r="D110" s="26" t="s">
        <v>181</v>
      </c>
      <c r="E110" s="14" t="s">
        <v>177</v>
      </c>
      <c r="F110" s="21">
        <f>1</f>
        <v>1</v>
      </c>
      <c r="H110" s="25"/>
      <c r="I110" s="29"/>
      <c r="J110" s="29"/>
      <c r="K110" s="29"/>
    </row>
    <row r="111" s="1" customFormat="1" customHeight="1" spans="1:11">
      <c r="A111" s="36"/>
      <c r="B111" s="41"/>
      <c r="C111" s="41"/>
      <c r="D111" s="26" t="s">
        <v>182</v>
      </c>
      <c r="E111" s="14" t="s">
        <v>177</v>
      </c>
      <c r="F111" s="15">
        <v>18</v>
      </c>
      <c r="H111" s="25"/>
      <c r="I111" s="29"/>
      <c r="J111" s="29"/>
      <c r="K111" s="29"/>
    </row>
    <row r="112" s="1" customFormat="1" customHeight="1" spans="1:11">
      <c r="A112" s="34">
        <v>14</v>
      </c>
      <c r="B112" s="40" t="s">
        <v>183</v>
      </c>
      <c r="C112" s="40" t="s">
        <v>175</v>
      </c>
      <c r="D112" s="26" t="s">
        <v>176</v>
      </c>
      <c r="E112" s="14" t="s">
        <v>184</v>
      </c>
      <c r="F112" s="15">
        <v>19</v>
      </c>
      <c r="H112" s="29"/>
      <c r="I112" s="29"/>
      <c r="J112" s="29"/>
      <c r="K112" s="29"/>
    </row>
    <row r="113" s="1" customFormat="1" customHeight="1" spans="1:6">
      <c r="A113" s="23"/>
      <c r="B113" s="24"/>
      <c r="C113" s="24"/>
      <c r="D113" s="26" t="s">
        <v>178</v>
      </c>
      <c r="E113" s="14" t="s">
        <v>184</v>
      </c>
      <c r="F113" s="15">
        <v>717</v>
      </c>
    </row>
    <row r="114" s="1" customFormat="1" customHeight="1" spans="1:6">
      <c r="A114" s="23"/>
      <c r="B114" s="24"/>
      <c r="C114" s="24"/>
      <c r="D114" s="26" t="s">
        <v>182</v>
      </c>
      <c r="E114" s="14" t="s">
        <v>184</v>
      </c>
      <c r="F114" s="15">
        <v>18</v>
      </c>
    </row>
    <row r="115" s="1" customFormat="1" customHeight="1" spans="1:11">
      <c r="A115" s="34">
        <v>15</v>
      </c>
      <c r="B115" s="44" t="s">
        <v>185</v>
      </c>
      <c r="C115" s="44" t="s">
        <v>8</v>
      </c>
      <c r="D115" s="26" t="s">
        <v>38</v>
      </c>
      <c r="E115" s="14" t="s">
        <v>186</v>
      </c>
      <c r="F115" s="15">
        <v>19</v>
      </c>
      <c r="H115" s="45"/>
      <c r="I115" s="29"/>
      <c r="J115" s="29"/>
      <c r="K115" s="29"/>
    </row>
    <row r="116" s="1" customFormat="1" customHeight="1" spans="1:11">
      <c r="A116" s="23"/>
      <c r="B116" s="46"/>
      <c r="C116" s="46"/>
      <c r="D116" s="26" t="s">
        <v>37</v>
      </c>
      <c r="E116" s="14" t="s">
        <v>187</v>
      </c>
      <c r="F116" s="15">
        <v>9</v>
      </c>
      <c r="H116" s="45"/>
      <c r="I116" s="29"/>
      <c r="J116" s="29"/>
      <c r="K116" s="29"/>
    </row>
    <row r="117" s="1" customFormat="1" customHeight="1" spans="1:6">
      <c r="A117" s="36"/>
      <c r="B117" s="47"/>
      <c r="C117" s="47"/>
      <c r="D117" s="11" t="s">
        <v>188</v>
      </c>
      <c r="E117" s="48" t="s">
        <v>13</v>
      </c>
      <c r="F117" s="15">
        <v>11</v>
      </c>
    </row>
    <row r="118" s="1" customFormat="1" customHeight="1" spans="1:6">
      <c r="A118" s="49" t="s">
        <v>189</v>
      </c>
      <c r="B118" s="50"/>
      <c r="C118" s="51"/>
      <c r="D118" s="52" t="s">
        <v>190</v>
      </c>
      <c r="E118" s="53"/>
      <c r="F118" s="15"/>
    </row>
  </sheetData>
  <mergeCells count="61">
    <mergeCell ref="A1:F1"/>
    <mergeCell ref="A118:C118"/>
    <mergeCell ref="D118:E118"/>
    <mergeCell ref="A3:A12"/>
    <mergeCell ref="A13:A22"/>
    <mergeCell ref="A23:A29"/>
    <mergeCell ref="A30:A37"/>
    <mergeCell ref="A38:A50"/>
    <mergeCell ref="A51:A56"/>
    <mergeCell ref="A57:A61"/>
    <mergeCell ref="A62:A66"/>
    <mergeCell ref="A67:A76"/>
    <mergeCell ref="A77:A87"/>
    <mergeCell ref="A88:A95"/>
    <mergeCell ref="A96:A106"/>
    <mergeCell ref="A107:A111"/>
    <mergeCell ref="A112:A114"/>
    <mergeCell ref="A115:A117"/>
    <mergeCell ref="B3:B12"/>
    <mergeCell ref="B13:B22"/>
    <mergeCell ref="B23:B29"/>
    <mergeCell ref="B30:B37"/>
    <mergeCell ref="B38:B50"/>
    <mergeCell ref="B51:B56"/>
    <mergeCell ref="B57:B61"/>
    <mergeCell ref="B62:B66"/>
    <mergeCell ref="B67:B76"/>
    <mergeCell ref="B77:B87"/>
    <mergeCell ref="B88:B95"/>
    <mergeCell ref="B96:B106"/>
    <mergeCell ref="B107:B111"/>
    <mergeCell ref="B112:B114"/>
    <mergeCell ref="B115:B117"/>
    <mergeCell ref="C3:C12"/>
    <mergeCell ref="C13:C22"/>
    <mergeCell ref="C23:C29"/>
    <mergeCell ref="C30:C37"/>
    <mergeCell ref="C38:C50"/>
    <mergeCell ref="C51:C56"/>
    <mergeCell ref="C57:C61"/>
    <mergeCell ref="C62:C66"/>
    <mergeCell ref="C67:C76"/>
    <mergeCell ref="C77:C87"/>
    <mergeCell ref="C88:C95"/>
    <mergeCell ref="C96:C106"/>
    <mergeCell ref="C107:C111"/>
    <mergeCell ref="C112:C114"/>
    <mergeCell ref="C115:C117"/>
    <mergeCell ref="H3:H7"/>
    <mergeCell ref="H13:H18"/>
    <mergeCell ref="H30:H31"/>
    <mergeCell ref="H38:H43"/>
    <mergeCell ref="H51:H54"/>
    <mergeCell ref="H57:H61"/>
    <mergeCell ref="H62:H64"/>
    <mergeCell ref="H67:H78"/>
    <mergeCell ref="H88:H95"/>
    <mergeCell ref="H107:H111"/>
    <mergeCell ref="H115:H116"/>
    <mergeCell ref="L96:L107"/>
    <mergeCell ref="M77:M8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曾宇</dc:creator>
  <cp:lastModifiedBy>曾宇</cp:lastModifiedBy>
  <dcterms:created xsi:type="dcterms:W3CDTF">2023-05-24T02:07:00Z</dcterms:created>
  <dcterms:modified xsi:type="dcterms:W3CDTF">2023-05-24T07:38:43Z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