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060"/>
  </bookViews>
  <sheets>
    <sheet name="北京航食场区部分2020年洗涤量参考" sheetId="1" r:id="rId1"/>
    <sheet name="两舱服务室部分年洗涤量预估" sheetId="5" r:id="rId2"/>
    <sheet name="航站楼食堂业务室部分年洗涤量预估" sheetId="6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" i="6"/>
  <c r="H6" i="5" l="1"/>
  <c r="C42" i="1" l="1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43" s="1"/>
</calcChain>
</file>

<file path=xl/sharedStrings.xml><?xml version="1.0" encoding="utf-8"?>
<sst xmlns="http://schemas.openxmlformats.org/spreadsheetml/2006/main" count="105" uniqueCount="82">
  <si>
    <t>品名</t>
  </si>
  <si>
    <t>数量（件）</t>
  </si>
  <si>
    <t>厨衣</t>
  </si>
  <si>
    <t>信一衣</t>
  </si>
  <si>
    <t>厨裤</t>
  </si>
  <si>
    <t>信一裤</t>
  </si>
  <si>
    <t>围裙</t>
  </si>
  <si>
    <t>厨帽</t>
  </si>
  <si>
    <t>洗刷衣</t>
  </si>
  <si>
    <r>
      <rPr>
        <sz val="14"/>
        <rFont val="宋体"/>
        <charset val="134"/>
      </rPr>
      <t>洗刷衣</t>
    </r>
    <r>
      <rPr>
        <sz val="14"/>
        <rFont val="Times New Roman"/>
        <family val="1"/>
      </rPr>
      <t xml:space="preserve"> </t>
    </r>
  </si>
  <si>
    <t>洗刷T恤</t>
  </si>
  <si>
    <t>洗刷裤</t>
  </si>
  <si>
    <t>航机夹克</t>
  </si>
  <si>
    <t>综保夹克</t>
  </si>
  <si>
    <t>航机裤</t>
  </si>
  <si>
    <t>综保裤</t>
  </si>
  <si>
    <t>航机T恤</t>
  </si>
  <si>
    <r>
      <rPr>
        <sz val="14"/>
        <rFont val="宋体"/>
        <charset val="134"/>
      </rPr>
      <t>航机</t>
    </r>
    <r>
      <rPr>
        <sz val="14"/>
        <rFont val="Times New Roman"/>
        <family val="1"/>
      </rPr>
      <t>T</t>
    </r>
    <r>
      <rPr>
        <sz val="14"/>
        <rFont val="宋体"/>
        <charset val="134"/>
      </rPr>
      <t>恤</t>
    </r>
  </si>
  <si>
    <r>
      <rPr>
        <sz val="14"/>
        <rFont val="宋体"/>
        <charset val="134"/>
      </rPr>
      <t>综保</t>
    </r>
    <r>
      <rPr>
        <sz val="14"/>
        <rFont val="Times New Roman"/>
        <family val="1"/>
      </rPr>
      <t>T</t>
    </r>
    <r>
      <rPr>
        <sz val="14"/>
        <rFont val="宋体"/>
        <charset val="134"/>
      </rPr>
      <t>恤</t>
    </r>
  </si>
  <si>
    <t>衬衣</t>
  </si>
  <si>
    <t>白大褂</t>
  </si>
  <si>
    <t>保洁白大褂</t>
  </si>
  <si>
    <t>反光背心</t>
  </si>
  <si>
    <t>罩衣</t>
  </si>
  <si>
    <t>角巾</t>
  </si>
  <si>
    <t>国旗</t>
  </si>
  <si>
    <t>厨师服</t>
  </si>
  <si>
    <t>棉大衣</t>
  </si>
  <si>
    <t>羽绒外套</t>
  </si>
  <si>
    <t>旧羽外套</t>
  </si>
  <si>
    <t>新羽外套</t>
  </si>
  <si>
    <t>毛毯</t>
  </si>
  <si>
    <t>台布</t>
  </si>
  <si>
    <t>床单</t>
  </si>
  <si>
    <t>被罩</t>
  </si>
  <si>
    <t>枕套</t>
  </si>
  <si>
    <t>枕巾</t>
  </si>
  <si>
    <t>雨衣</t>
  </si>
  <si>
    <t>雨裤</t>
  </si>
  <si>
    <t>头枕</t>
  </si>
  <si>
    <t>椅套</t>
  </si>
  <si>
    <t>生产部</t>
  </si>
  <si>
    <t>绿T恤</t>
  </si>
  <si>
    <t>蓝裤子</t>
  </si>
  <si>
    <t>领带</t>
  </si>
  <si>
    <t>服务室套装</t>
  </si>
  <si>
    <t>合计</t>
  </si>
  <si>
    <t>3.布草类包含口布、台布、台裙、装饰布、餐垫等。</t>
    <phoneticPr fontId="5" type="noConversion"/>
  </si>
  <si>
    <t>2.工服类包含服务员/厨师工服、围裙等、棉服等。</t>
    <phoneticPr fontId="5" type="noConversion"/>
  </si>
  <si>
    <t>1.国航休息室白口布目前由保洁公司提供并负责更换。</t>
    <phoneticPr fontId="5" type="noConversion"/>
  </si>
  <si>
    <t>备注：</t>
    <phoneticPr fontId="5" type="noConversion"/>
  </si>
  <si>
    <t>合计</t>
    <phoneticPr fontId="5" type="noConversion"/>
  </si>
  <si>
    <t>约2块/次
（无口布）</t>
    <phoneticPr fontId="5" type="noConversion"/>
  </si>
  <si>
    <t>约8块/次
（无口布）</t>
    <phoneticPr fontId="5" type="noConversion"/>
  </si>
  <si>
    <t>约50
（含口布）</t>
    <phoneticPr fontId="5" type="noConversion"/>
  </si>
  <si>
    <t>布草类
（单位：块）</t>
    <phoneticPr fontId="5" type="noConversion"/>
  </si>
  <si>
    <t>约30</t>
    <phoneticPr fontId="5" type="noConversion"/>
  </si>
  <si>
    <t>约10</t>
    <phoneticPr fontId="5" type="noConversion"/>
  </si>
  <si>
    <t>约110</t>
    <phoneticPr fontId="5" type="noConversion"/>
  </si>
  <si>
    <t>工服类
（单位：件）</t>
    <phoneticPr fontId="5" type="noConversion"/>
  </si>
  <si>
    <t>周五</t>
    <phoneticPr fontId="5" type="noConversion"/>
  </si>
  <si>
    <t>周一</t>
    <phoneticPr fontId="5" type="noConversion"/>
  </si>
  <si>
    <t>周四</t>
    <phoneticPr fontId="5" type="noConversion"/>
  </si>
  <si>
    <t>周二</t>
    <phoneticPr fontId="5" type="noConversion"/>
  </si>
  <si>
    <t>周洗涤量
合计</t>
    <phoneticPr fontId="5" type="noConversion"/>
  </si>
  <si>
    <t>T2</t>
    <phoneticPr fontId="5" type="noConversion"/>
  </si>
  <si>
    <t>T3E</t>
    <phoneticPr fontId="5" type="noConversion"/>
  </si>
  <si>
    <t>T3C</t>
    <phoneticPr fontId="5" type="noConversion"/>
  </si>
  <si>
    <t>项目</t>
    <phoneticPr fontId="5" type="noConversion"/>
  </si>
  <si>
    <t>两舱服务室洗涤量预估</t>
    <phoneticPr fontId="5" type="noConversion"/>
  </si>
  <si>
    <t>年洗涤量合计</t>
    <phoneticPr fontId="5" type="noConversion"/>
  </si>
  <si>
    <t>注：以上数据仅供参考，最终以实际洗涤量为准。</t>
    <phoneticPr fontId="5" type="noConversion"/>
  </si>
  <si>
    <t>注：以上数据仅供参考，最终以实际洗涤量为准。</t>
    <phoneticPr fontId="4" type="noConversion"/>
  </si>
  <si>
    <t>2.无布草类。</t>
    <phoneticPr fontId="5" type="noConversion"/>
  </si>
  <si>
    <t>1.工服类包含服务员/厨师/接货工服、棉服等。</t>
    <phoneticPr fontId="5" type="noConversion"/>
  </si>
  <si>
    <t>无</t>
    <phoneticPr fontId="5" type="noConversion"/>
  </si>
  <si>
    <t>布草类</t>
    <phoneticPr fontId="5" type="noConversion"/>
  </si>
  <si>
    <t>约30-50</t>
    <phoneticPr fontId="5" type="noConversion"/>
  </si>
  <si>
    <t>食堂业务室</t>
    <phoneticPr fontId="5" type="noConversion"/>
  </si>
  <si>
    <t>食堂业务室洗涤量预估</t>
    <phoneticPr fontId="5" type="noConversion"/>
  </si>
  <si>
    <t>注：以上数据仅供参考，最终以实际洗涤量为准。</t>
    <phoneticPr fontId="5" type="noConversion"/>
  </si>
  <si>
    <t>北京航食场区部分2020年洗涤量参考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</si>
</sst>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Fill="1" applyBorder="1" applyAlignment="1">
      <alignment horizont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1" fillId="0" borderId="1" xfId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1518;&#21220;&#20445;&#38556;&#22788;\2020&#24180;&#38134;&#28207;&#27927;&#34915;\2020&#38134;&#28207;&#28165;&#21333;&#19996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汇总"/>
    </sheetNames>
    <sheetDataSet>
      <sheetData sheetId="0">
        <row r="2">
          <cell r="AH2">
            <v>10200</v>
          </cell>
        </row>
        <row r="3">
          <cell r="AH3">
            <v>895</v>
          </cell>
        </row>
        <row r="4">
          <cell r="AH4">
            <v>9656</v>
          </cell>
        </row>
        <row r="5">
          <cell r="AH5">
            <v>873</v>
          </cell>
        </row>
        <row r="6">
          <cell r="AH6">
            <v>8006</v>
          </cell>
        </row>
        <row r="7">
          <cell r="AH7">
            <v>62</v>
          </cell>
        </row>
        <row r="8">
          <cell r="AH8">
            <v>4830</v>
          </cell>
        </row>
        <row r="10">
          <cell r="AH10">
            <v>4824</v>
          </cell>
        </row>
        <row r="11">
          <cell r="AH11">
            <v>1954</v>
          </cell>
        </row>
        <row r="12">
          <cell r="AH12">
            <v>0</v>
          </cell>
        </row>
        <row r="13">
          <cell r="AH13">
            <v>4956</v>
          </cell>
        </row>
        <row r="14">
          <cell r="AH14">
            <v>0</v>
          </cell>
        </row>
        <row r="15">
          <cell r="AH15">
            <v>6581</v>
          </cell>
        </row>
        <row r="16">
          <cell r="AH16">
            <v>0</v>
          </cell>
        </row>
        <row r="17">
          <cell r="AH17">
            <v>297</v>
          </cell>
        </row>
        <row r="18">
          <cell r="AH18">
            <v>229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109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45</v>
          </cell>
        </row>
        <row r="26">
          <cell r="AH26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6</v>
          </cell>
        </row>
        <row r="30">
          <cell r="AH30">
            <v>5</v>
          </cell>
        </row>
        <row r="31">
          <cell r="AH31">
            <v>5</v>
          </cell>
        </row>
        <row r="32">
          <cell r="AH32">
            <v>5</v>
          </cell>
        </row>
        <row r="33">
          <cell r="AH33">
            <v>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5168</v>
          </cell>
        </row>
        <row r="39">
          <cell r="AH39">
            <v>5660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1">
        <row r="2">
          <cell r="AH2">
            <v>4280</v>
          </cell>
        </row>
        <row r="3">
          <cell r="AH3">
            <v>563</v>
          </cell>
        </row>
        <row r="4">
          <cell r="AH4">
            <v>3987</v>
          </cell>
        </row>
        <row r="5">
          <cell r="AH5">
            <v>561</v>
          </cell>
        </row>
        <row r="6">
          <cell r="AH6">
            <v>3177</v>
          </cell>
        </row>
        <row r="7">
          <cell r="AH7">
            <v>20</v>
          </cell>
        </row>
        <row r="8">
          <cell r="AH8">
            <v>1828</v>
          </cell>
        </row>
        <row r="9">
          <cell r="AH9">
            <v>0</v>
          </cell>
        </row>
        <row r="10">
          <cell r="AH10">
            <v>1814</v>
          </cell>
        </row>
        <row r="11">
          <cell r="AH11">
            <v>1289</v>
          </cell>
        </row>
        <row r="12">
          <cell r="AH12">
            <v>0</v>
          </cell>
        </row>
        <row r="13">
          <cell r="AH13">
            <v>2635</v>
          </cell>
        </row>
        <row r="14">
          <cell r="AH14">
            <v>0</v>
          </cell>
        </row>
        <row r="15">
          <cell r="AH15">
            <v>3049</v>
          </cell>
        </row>
        <row r="16">
          <cell r="AH16">
            <v>0</v>
          </cell>
        </row>
        <row r="17">
          <cell r="AH17">
            <v>219</v>
          </cell>
        </row>
        <row r="18">
          <cell r="AH18">
            <v>75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49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61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0</v>
          </cell>
        </row>
        <row r="30">
          <cell r="AH30">
            <v>0</v>
          </cell>
        </row>
        <row r="31">
          <cell r="AH31">
            <v>0</v>
          </cell>
        </row>
        <row r="32">
          <cell r="AH32">
            <v>0</v>
          </cell>
        </row>
        <row r="33">
          <cell r="AH33">
            <v>0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2230</v>
          </cell>
        </row>
        <row r="39">
          <cell r="AH39">
            <v>2363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2">
        <row r="2">
          <cell r="AH2">
            <v>3442</v>
          </cell>
        </row>
        <row r="3">
          <cell r="AH3">
            <v>521</v>
          </cell>
        </row>
        <row r="4">
          <cell r="AH4">
            <v>3120</v>
          </cell>
        </row>
        <row r="5">
          <cell r="AH5">
            <v>501</v>
          </cell>
        </row>
        <row r="6">
          <cell r="AH6">
            <v>2387</v>
          </cell>
        </row>
        <row r="7">
          <cell r="AH7">
            <v>17</v>
          </cell>
        </row>
        <row r="8">
          <cell r="AH8">
            <v>1400</v>
          </cell>
        </row>
        <row r="10">
          <cell r="AH10">
            <v>1410</v>
          </cell>
        </row>
        <row r="11">
          <cell r="AH11">
            <v>1471</v>
          </cell>
        </row>
        <row r="12">
          <cell r="AH12">
            <v>0</v>
          </cell>
        </row>
        <row r="13">
          <cell r="AH13">
            <v>2392</v>
          </cell>
        </row>
        <row r="14">
          <cell r="AH14">
            <v>0</v>
          </cell>
        </row>
        <row r="15">
          <cell r="AH15">
            <v>2790</v>
          </cell>
        </row>
        <row r="16">
          <cell r="AH16">
            <v>0</v>
          </cell>
        </row>
        <row r="17">
          <cell r="AH17">
            <v>219</v>
          </cell>
        </row>
        <row r="18">
          <cell r="AH18">
            <v>99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47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59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6</v>
          </cell>
        </row>
        <row r="30">
          <cell r="AH30">
            <v>0</v>
          </cell>
        </row>
        <row r="31">
          <cell r="AH31">
            <v>0</v>
          </cell>
        </row>
        <row r="32">
          <cell r="AH32">
            <v>0</v>
          </cell>
        </row>
        <row r="33">
          <cell r="AH33">
            <v>0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1701</v>
          </cell>
        </row>
        <row r="39">
          <cell r="AH39">
            <v>1843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3">
        <row r="2">
          <cell r="AH2">
            <v>2514</v>
          </cell>
        </row>
        <row r="3">
          <cell r="AH3">
            <v>499</v>
          </cell>
        </row>
        <row r="4">
          <cell r="AH4">
            <v>2281</v>
          </cell>
        </row>
        <row r="5">
          <cell r="AH5">
            <v>491</v>
          </cell>
        </row>
        <row r="6">
          <cell r="AH6">
            <v>1630</v>
          </cell>
        </row>
        <row r="7">
          <cell r="AH7">
            <v>4</v>
          </cell>
        </row>
        <row r="8">
          <cell r="AH8">
            <v>755</v>
          </cell>
        </row>
        <row r="10">
          <cell r="AH10">
            <v>749</v>
          </cell>
        </row>
        <row r="11">
          <cell r="AH11">
            <v>1061</v>
          </cell>
        </row>
        <row r="12">
          <cell r="AH12">
            <v>0</v>
          </cell>
        </row>
        <row r="13">
          <cell r="AH13">
            <v>1809</v>
          </cell>
        </row>
        <row r="14">
          <cell r="AH14">
            <v>0</v>
          </cell>
        </row>
        <row r="15">
          <cell r="AH15">
            <v>2062</v>
          </cell>
        </row>
        <row r="16">
          <cell r="AH16">
            <v>0</v>
          </cell>
        </row>
        <row r="17">
          <cell r="AH17">
            <v>170</v>
          </cell>
        </row>
        <row r="18">
          <cell r="AH18">
            <v>96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34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0</v>
          </cell>
        </row>
        <row r="30">
          <cell r="AH30">
            <v>0</v>
          </cell>
        </row>
        <row r="31">
          <cell r="AH31">
            <v>0</v>
          </cell>
        </row>
        <row r="32">
          <cell r="AH32">
            <v>0</v>
          </cell>
        </row>
        <row r="33">
          <cell r="AH33">
            <v>0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1196</v>
          </cell>
        </row>
        <row r="39">
          <cell r="AH39">
            <v>1061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4">
        <row r="2">
          <cell r="AH2">
            <v>3212</v>
          </cell>
        </row>
        <row r="3">
          <cell r="AH3">
            <v>589</v>
          </cell>
        </row>
        <row r="4">
          <cell r="AH4">
            <v>2910</v>
          </cell>
        </row>
        <row r="5">
          <cell r="AH5">
            <v>573</v>
          </cell>
        </row>
        <row r="6">
          <cell r="AH6">
            <v>2142</v>
          </cell>
        </row>
        <row r="7">
          <cell r="AH7">
            <v>5</v>
          </cell>
        </row>
        <row r="8">
          <cell r="AH8">
            <v>785</v>
          </cell>
        </row>
        <row r="9">
          <cell r="AH9">
            <v>0</v>
          </cell>
        </row>
        <row r="10">
          <cell r="AH10">
            <v>782</v>
          </cell>
        </row>
        <row r="11">
          <cell r="AH11">
            <v>1294</v>
          </cell>
        </row>
        <row r="12">
          <cell r="AH12">
            <v>0</v>
          </cell>
        </row>
        <row r="13">
          <cell r="AH13">
            <v>2470</v>
          </cell>
        </row>
        <row r="14">
          <cell r="AH14">
            <v>0</v>
          </cell>
        </row>
        <row r="15">
          <cell r="AH15">
            <v>3038</v>
          </cell>
        </row>
        <row r="16">
          <cell r="AH16">
            <v>0</v>
          </cell>
        </row>
        <row r="17">
          <cell r="AH17">
            <v>258</v>
          </cell>
        </row>
        <row r="18">
          <cell r="AH18">
            <v>148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25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0</v>
          </cell>
        </row>
        <row r="30">
          <cell r="AH30">
            <v>9</v>
          </cell>
        </row>
        <row r="31">
          <cell r="AH31">
            <v>9</v>
          </cell>
        </row>
        <row r="32">
          <cell r="AH32">
            <v>9</v>
          </cell>
        </row>
        <row r="33">
          <cell r="AH33">
            <v>9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1527</v>
          </cell>
        </row>
        <row r="39">
          <cell r="AH39">
            <v>1557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5">
        <row r="2">
          <cell r="AH2">
            <v>3751</v>
          </cell>
        </row>
        <row r="3">
          <cell r="AH3">
            <v>587</v>
          </cell>
        </row>
        <row r="4">
          <cell r="AH4">
            <v>3411</v>
          </cell>
        </row>
        <row r="5">
          <cell r="AH5">
            <v>572</v>
          </cell>
        </row>
        <row r="6">
          <cell r="AH6">
            <v>2728</v>
          </cell>
        </row>
        <row r="7">
          <cell r="AH7">
            <v>5</v>
          </cell>
        </row>
        <row r="8">
          <cell r="AH8">
            <v>845</v>
          </cell>
        </row>
        <row r="9">
          <cell r="AH9">
            <v>0</v>
          </cell>
        </row>
        <row r="10">
          <cell r="AH10">
            <v>826</v>
          </cell>
        </row>
        <row r="11">
          <cell r="AH11">
            <v>991</v>
          </cell>
        </row>
        <row r="12">
          <cell r="AH12">
            <v>0</v>
          </cell>
        </row>
        <row r="13">
          <cell r="AH13">
            <v>2798</v>
          </cell>
        </row>
        <row r="14">
          <cell r="AH14">
            <v>0</v>
          </cell>
        </row>
        <row r="15">
          <cell r="AH15">
            <v>3554</v>
          </cell>
        </row>
        <row r="16">
          <cell r="AH16">
            <v>0</v>
          </cell>
        </row>
        <row r="17">
          <cell r="AH17">
            <v>300</v>
          </cell>
        </row>
        <row r="18">
          <cell r="AH18">
            <v>120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H25">
            <v>9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2</v>
          </cell>
        </row>
        <row r="30">
          <cell r="AH30">
            <v>5</v>
          </cell>
        </row>
        <row r="31">
          <cell r="AH31">
            <v>5</v>
          </cell>
        </row>
        <row r="32">
          <cell r="AH32">
            <v>5</v>
          </cell>
        </row>
        <row r="33">
          <cell r="AH33">
            <v>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2022</v>
          </cell>
        </row>
        <row r="39">
          <cell r="AH39">
            <v>2044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6">
        <row r="2">
          <cell r="AH2">
            <v>5767</v>
          </cell>
        </row>
        <row r="3">
          <cell r="AH3">
            <v>820</v>
          </cell>
        </row>
        <row r="4">
          <cell r="AH4">
            <v>5443</v>
          </cell>
        </row>
        <row r="5">
          <cell r="AH5">
            <v>796</v>
          </cell>
        </row>
        <row r="6">
          <cell r="AH6">
            <v>4167</v>
          </cell>
        </row>
        <row r="7">
          <cell r="AH7">
            <v>6</v>
          </cell>
        </row>
        <row r="8">
          <cell r="AH8">
            <v>1036</v>
          </cell>
        </row>
        <row r="9">
          <cell r="AH9">
            <v>0</v>
          </cell>
        </row>
        <row r="10">
          <cell r="AH10">
            <v>1026</v>
          </cell>
        </row>
        <row r="11">
          <cell r="AH11">
            <v>1098</v>
          </cell>
        </row>
        <row r="12">
          <cell r="AH12">
            <v>0</v>
          </cell>
        </row>
        <row r="13">
          <cell r="AH13">
            <v>3565</v>
          </cell>
        </row>
        <row r="14">
          <cell r="AH14">
            <v>0</v>
          </cell>
        </row>
        <row r="15">
          <cell r="AH15">
            <v>4464</v>
          </cell>
        </row>
        <row r="16">
          <cell r="AH16">
            <v>0</v>
          </cell>
        </row>
        <row r="17">
          <cell r="AH17">
            <v>317</v>
          </cell>
        </row>
        <row r="18">
          <cell r="AH18">
            <v>318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34</v>
          </cell>
        </row>
        <row r="25">
          <cell r="AH25">
            <v>12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11</v>
          </cell>
        </row>
        <row r="30">
          <cell r="AH30">
            <v>5</v>
          </cell>
        </row>
        <row r="31">
          <cell r="AH31">
            <v>5</v>
          </cell>
        </row>
        <row r="32">
          <cell r="AH32">
            <v>89</v>
          </cell>
        </row>
        <row r="33">
          <cell r="AH33">
            <v>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2</v>
          </cell>
        </row>
        <row r="38">
          <cell r="AH38">
            <v>3266</v>
          </cell>
        </row>
        <row r="39">
          <cell r="AH39">
            <v>3248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7">
        <row r="2">
          <cell r="AH2">
            <v>11141</v>
          </cell>
        </row>
        <row r="3">
          <cell r="AH3">
            <v>1120</v>
          </cell>
        </row>
        <row r="4">
          <cell r="AH4">
            <v>10671</v>
          </cell>
        </row>
        <row r="5">
          <cell r="AH5">
            <v>1078</v>
          </cell>
        </row>
        <row r="6">
          <cell r="AH6">
            <v>8772</v>
          </cell>
        </row>
        <row r="7">
          <cell r="AH7">
            <v>17</v>
          </cell>
        </row>
        <row r="8">
          <cell r="AH8">
            <v>2555</v>
          </cell>
        </row>
        <row r="9">
          <cell r="AH9">
            <v>0</v>
          </cell>
        </row>
        <row r="10">
          <cell r="AH10">
            <v>2548</v>
          </cell>
        </row>
        <row r="11">
          <cell r="AH11">
            <v>1597</v>
          </cell>
        </row>
        <row r="12">
          <cell r="AH12">
            <v>0</v>
          </cell>
        </row>
        <row r="13">
          <cell r="AH13">
            <v>5657</v>
          </cell>
        </row>
        <row r="14">
          <cell r="AH14">
            <v>0</v>
          </cell>
        </row>
        <row r="15">
          <cell r="AH15">
            <v>7249</v>
          </cell>
        </row>
        <row r="16">
          <cell r="AH16">
            <v>0</v>
          </cell>
        </row>
        <row r="17">
          <cell r="AH17">
            <v>385</v>
          </cell>
        </row>
        <row r="18">
          <cell r="AH18">
            <v>258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169</v>
          </cell>
        </row>
        <row r="25">
          <cell r="AH25">
            <v>6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15</v>
          </cell>
        </row>
        <row r="30">
          <cell r="AH30">
            <v>14</v>
          </cell>
        </row>
        <row r="31">
          <cell r="AH31">
            <v>14</v>
          </cell>
        </row>
        <row r="32">
          <cell r="AH32">
            <v>14</v>
          </cell>
        </row>
        <row r="33">
          <cell r="AH33">
            <v>15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2</v>
          </cell>
        </row>
        <row r="38">
          <cell r="AH38">
            <v>6988</v>
          </cell>
        </row>
        <row r="39">
          <cell r="AH39">
            <v>6918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8">
        <row r="2">
          <cell r="AH2">
            <v>11330</v>
          </cell>
        </row>
        <row r="3">
          <cell r="AH3">
            <v>1021</v>
          </cell>
        </row>
        <row r="4">
          <cell r="AH4">
            <v>10693</v>
          </cell>
        </row>
        <row r="5">
          <cell r="AH5">
            <v>991</v>
          </cell>
        </row>
        <row r="6">
          <cell r="AH6">
            <v>8831</v>
          </cell>
        </row>
        <row r="7">
          <cell r="AH7">
            <v>25</v>
          </cell>
        </row>
        <row r="8">
          <cell r="AH8">
            <v>2991</v>
          </cell>
        </row>
        <row r="9">
          <cell r="AH9">
            <v>0</v>
          </cell>
        </row>
        <row r="10">
          <cell r="AH10">
            <v>3000</v>
          </cell>
        </row>
        <row r="11">
          <cell r="AH11">
            <v>2195</v>
          </cell>
        </row>
        <row r="12">
          <cell r="AH12">
            <v>0</v>
          </cell>
        </row>
        <row r="13">
          <cell r="AH13">
            <v>5735</v>
          </cell>
        </row>
        <row r="14">
          <cell r="AH14">
            <v>0</v>
          </cell>
        </row>
        <row r="15">
          <cell r="AH15">
            <v>7226</v>
          </cell>
        </row>
        <row r="16">
          <cell r="AH16">
            <v>0</v>
          </cell>
        </row>
        <row r="17">
          <cell r="AH17">
            <v>448</v>
          </cell>
        </row>
        <row r="18">
          <cell r="AH18">
            <v>277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5">
          <cell r="AH25">
            <v>8</v>
          </cell>
        </row>
        <row r="26">
          <cell r="AH26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20</v>
          </cell>
        </row>
        <row r="30">
          <cell r="AH30">
            <v>83</v>
          </cell>
        </row>
        <row r="31">
          <cell r="AH31">
            <v>84</v>
          </cell>
        </row>
        <row r="32">
          <cell r="AH32">
            <v>84</v>
          </cell>
        </row>
        <row r="33">
          <cell r="AH33">
            <v>82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6757</v>
          </cell>
        </row>
        <row r="39">
          <cell r="AH39">
            <v>6825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9">
        <row r="2">
          <cell r="AH2">
            <v>11943</v>
          </cell>
        </row>
        <row r="3">
          <cell r="AH3">
            <v>1004</v>
          </cell>
        </row>
        <row r="4">
          <cell r="AH4">
            <v>11483</v>
          </cell>
        </row>
        <row r="5">
          <cell r="AH5">
            <v>982</v>
          </cell>
        </row>
        <row r="6">
          <cell r="AH6">
            <v>9461</v>
          </cell>
        </row>
        <row r="7">
          <cell r="AH7">
            <v>31</v>
          </cell>
        </row>
        <row r="8">
          <cell r="AH8">
            <v>3762</v>
          </cell>
        </row>
        <row r="9">
          <cell r="AH9">
            <v>0</v>
          </cell>
        </row>
        <row r="10">
          <cell r="AH10">
            <v>3752</v>
          </cell>
        </row>
        <row r="11">
          <cell r="AH11">
            <v>2785</v>
          </cell>
        </row>
        <row r="12">
          <cell r="AH12">
            <v>0</v>
          </cell>
        </row>
        <row r="13">
          <cell r="AH13">
            <v>4944</v>
          </cell>
        </row>
        <row r="14">
          <cell r="AH14">
            <v>0</v>
          </cell>
        </row>
        <row r="15">
          <cell r="AH15">
            <v>6419</v>
          </cell>
        </row>
        <row r="16">
          <cell r="AH16">
            <v>0</v>
          </cell>
        </row>
        <row r="17">
          <cell r="AH17">
            <v>334</v>
          </cell>
        </row>
        <row r="18">
          <cell r="AH18">
            <v>258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5">
          <cell r="AH25">
            <v>23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50</v>
          </cell>
        </row>
        <row r="30">
          <cell r="AH30">
            <v>167</v>
          </cell>
        </row>
        <row r="31">
          <cell r="AH31">
            <v>167</v>
          </cell>
        </row>
        <row r="32">
          <cell r="AH32">
            <v>167</v>
          </cell>
        </row>
        <row r="33">
          <cell r="AH33">
            <v>167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5</v>
          </cell>
        </row>
        <row r="38">
          <cell r="AH38">
            <v>7307</v>
          </cell>
        </row>
        <row r="39">
          <cell r="AH39">
            <v>7293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10">
        <row r="2">
          <cell r="AH2">
            <v>11918</v>
          </cell>
        </row>
        <row r="3">
          <cell r="AH3">
            <v>1020</v>
          </cell>
        </row>
        <row r="4">
          <cell r="AH4">
            <v>11416</v>
          </cell>
        </row>
        <row r="5">
          <cell r="AH5">
            <v>1005</v>
          </cell>
        </row>
        <row r="6">
          <cell r="AH6">
            <v>9618</v>
          </cell>
        </row>
        <row r="7">
          <cell r="AH7">
            <v>31</v>
          </cell>
        </row>
        <row r="8">
          <cell r="AH8">
            <v>3787</v>
          </cell>
        </row>
        <row r="10">
          <cell r="AH10">
            <v>3798</v>
          </cell>
        </row>
        <row r="11">
          <cell r="AH11">
            <v>2477</v>
          </cell>
        </row>
        <row r="12">
          <cell r="AH12">
            <v>0</v>
          </cell>
        </row>
        <row r="13">
          <cell r="AH13">
            <v>4859</v>
          </cell>
        </row>
        <row r="14">
          <cell r="AH14">
            <v>0</v>
          </cell>
        </row>
        <row r="15">
          <cell r="AH15">
            <v>5827</v>
          </cell>
        </row>
        <row r="16">
          <cell r="AH16">
            <v>0</v>
          </cell>
        </row>
        <row r="17">
          <cell r="AH17">
            <v>286</v>
          </cell>
        </row>
        <row r="18">
          <cell r="AH18">
            <v>343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6</v>
          </cell>
        </row>
        <row r="25">
          <cell r="AH25">
            <v>46</v>
          </cell>
        </row>
        <row r="26">
          <cell r="AH26">
            <v>0</v>
          </cell>
        </row>
        <row r="27">
          <cell r="AH27">
            <v>0</v>
          </cell>
        </row>
        <row r="29">
          <cell r="AH29">
            <v>28</v>
          </cell>
        </row>
        <row r="30">
          <cell r="AH30">
            <v>147</v>
          </cell>
        </row>
        <row r="31">
          <cell r="AH31">
            <v>154</v>
          </cell>
        </row>
        <row r="32">
          <cell r="AH32">
            <v>149</v>
          </cell>
        </row>
        <row r="33">
          <cell r="AH33">
            <v>145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6877</v>
          </cell>
        </row>
        <row r="39">
          <cell r="AH39">
            <v>7024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11">
        <row r="2">
          <cell r="AH2">
            <v>12544</v>
          </cell>
        </row>
        <row r="3">
          <cell r="AH3">
            <v>1057</v>
          </cell>
        </row>
        <row r="4">
          <cell r="AH4">
            <v>11821</v>
          </cell>
        </row>
        <row r="5">
          <cell r="AH5">
            <v>1042</v>
          </cell>
        </row>
        <row r="6">
          <cell r="AH6">
            <v>10097</v>
          </cell>
        </row>
        <row r="7">
          <cell r="AH7">
            <v>27</v>
          </cell>
        </row>
        <row r="8">
          <cell r="AH8">
            <v>3678</v>
          </cell>
        </row>
        <row r="9">
          <cell r="AH9">
            <v>0</v>
          </cell>
        </row>
        <row r="10">
          <cell r="AH10">
            <v>3678</v>
          </cell>
        </row>
        <row r="11">
          <cell r="AH11">
            <v>1858</v>
          </cell>
        </row>
        <row r="12">
          <cell r="AH12">
            <v>0</v>
          </cell>
        </row>
        <row r="13">
          <cell r="AH13">
            <v>4583</v>
          </cell>
        </row>
        <row r="14">
          <cell r="AH14">
            <v>0</v>
          </cell>
        </row>
        <row r="15">
          <cell r="AH15">
            <v>5549</v>
          </cell>
        </row>
        <row r="16">
          <cell r="AH16">
            <v>0</v>
          </cell>
        </row>
        <row r="17">
          <cell r="AH17">
            <v>260</v>
          </cell>
        </row>
        <row r="18">
          <cell r="AH18">
            <v>325</v>
          </cell>
        </row>
        <row r="19">
          <cell r="AH19">
            <v>0</v>
          </cell>
        </row>
        <row r="20">
          <cell r="AH20">
            <v>2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5">
          <cell r="AH25">
            <v>41</v>
          </cell>
        </row>
        <row r="26">
          <cell r="AH26">
            <v>0</v>
          </cell>
        </row>
        <row r="27">
          <cell r="AH27">
            <v>0</v>
          </cell>
        </row>
        <row r="28">
          <cell r="AH28">
            <v>0</v>
          </cell>
        </row>
        <row r="29">
          <cell r="AH29">
            <v>11</v>
          </cell>
        </row>
        <row r="30">
          <cell r="AH30">
            <v>156</v>
          </cell>
        </row>
        <row r="31">
          <cell r="AH31">
            <v>156</v>
          </cell>
        </row>
        <row r="32">
          <cell r="AH32">
            <v>156</v>
          </cell>
        </row>
        <row r="33">
          <cell r="AH33">
            <v>155</v>
          </cell>
        </row>
        <row r="34">
          <cell r="AH34">
            <v>0</v>
          </cell>
        </row>
        <row r="35"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7090</v>
          </cell>
        </row>
        <row r="39">
          <cell r="AH39">
            <v>7415</v>
          </cell>
        </row>
        <row r="40">
          <cell r="AH40">
            <v>0</v>
          </cell>
        </row>
        <row r="41">
          <cell r="AH41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28" workbookViewId="0">
      <selection activeCell="A43" sqref="A43:XFD43"/>
    </sheetView>
  </sheetViews>
  <sheetFormatPr defaultColWidth="9" defaultRowHeight="13.5"/>
  <cols>
    <col min="1" max="1" width="11.375" customWidth="1"/>
    <col min="2" max="2" width="14" customWidth="1"/>
    <col min="3" max="3" width="21.25" customWidth="1"/>
  </cols>
  <sheetData>
    <row r="1" spans="1:3" ht="22.5" customHeight="1">
      <c r="A1" s="21" t="s">
        <v>81</v>
      </c>
      <c r="B1" s="21"/>
      <c r="C1" s="21"/>
    </row>
    <row r="2" spans="1:3" ht="18.75">
      <c r="A2" s="1"/>
      <c r="B2" s="2" t="s">
        <v>0</v>
      </c>
      <c r="C2" s="3" t="s">
        <v>1</v>
      </c>
    </row>
    <row r="3" spans="1:3" ht="18.75">
      <c r="A3" s="13" t="s">
        <v>2</v>
      </c>
      <c r="B3" s="3" t="s">
        <v>2</v>
      </c>
      <c r="C3" s="3">
        <f>'[1]1月'!AH2+'[1]2月'!AH2+'[1]3月'!AH2+'[1]4月'!AH2+'[1]5月'!AH2+'[1]6月'!AH2+'[1]7月'!AH2+'[1]8月'!AH2+'[1]9月'!AH2+'[1]10月'!AH2+'[1]11月'!AH2+'[1]12月'!AH2</f>
        <v>92042</v>
      </c>
    </row>
    <row r="4" spans="1:3" ht="18.75">
      <c r="A4" s="14"/>
      <c r="B4" s="3" t="s">
        <v>3</v>
      </c>
      <c r="C4" s="3">
        <f>'[1]1月'!AH3+'[1]2月'!AH3+'[1]3月'!AH3+'[1]4月'!AH3+'[1]5月'!AH3+'[1]6月'!AH3+'[1]7月'!AH3+'[1]8月'!AH3+'[1]9月'!AH3+'[1]10月'!AH3+'[1]11月'!AH3+'[1]12月'!AH3</f>
        <v>9696</v>
      </c>
    </row>
    <row r="5" spans="1:3" ht="18.75">
      <c r="A5" s="13" t="s">
        <v>4</v>
      </c>
      <c r="B5" s="3" t="s">
        <v>4</v>
      </c>
      <c r="C5" s="3">
        <f>'[1]1月'!AH4+'[1]2月'!AH4+'[1]3月'!AH4+'[1]4月'!AH4+'[1]5月'!AH4+'[1]6月'!AH4+'[1]7月'!AH4+'[1]8月'!AH4+'[1]9月'!AH4+'[1]10月'!AH4+'[1]11月'!AH4+'[1]12月'!AH4</f>
        <v>86892</v>
      </c>
    </row>
    <row r="6" spans="1:3" ht="18.75">
      <c r="A6" s="14"/>
      <c r="B6" s="3" t="s">
        <v>5</v>
      </c>
      <c r="C6" s="3">
        <f>'[1]1月'!AH5+'[1]2月'!AH5+'[1]3月'!AH5+'[1]4月'!AH5+'[1]5月'!AH5+'[1]6月'!AH5+'[1]7月'!AH5+'[1]8月'!AH5+'[1]9月'!AH5+'[1]10月'!AH5+'[1]11月'!AH5+'[1]12月'!AH5</f>
        <v>9465</v>
      </c>
    </row>
    <row r="7" spans="1:3" ht="18.75">
      <c r="A7" s="1"/>
      <c r="B7" s="3" t="s">
        <v>6</v>
      </c>
      <c r="C7" s="3">
        <f>'[1]1月'!AH6+'[1]2月'!AH6+'[1]3月'!AH6+'[1]4月'!AH6+'[1]5月'!AH6+'[1]6月'!AH6+'[1]7月'!AH6+'[1]8月'!AH6+'[1]9月'!AH6+'[1]10月'!AH6+'[1]11月'!AH6+'[1]12月'!AH6</f>
        <v>71016</v>
      </c>
    </row>
    <row r="8" spans="1:3" ht="18.75">
      <c r="A8" s="1"/>
      <c r="B8" s="3" t="s">
        <v>7</v>
      </c>
      <c r="C8" s="3">
        <f>'[1]1月'!AH7+'[1]2月'!AH7+'[1]3月'!AH7+'[1]4月'!AH7+'[1]5月'!AH7+'[1]6月'!AH7+'[1]7月'!AH7+'[1]8月'!AH7+'[1]9月'!AH7+'[1]10月'!AH7+'[1]11月'!AH7+'[1]12月'!AH7</f>
        <v>250</v>
      </c>
    </row>
    <row r="9" spans="1:3" ht="17.25" customHeight="1">
      <c r="A9" s="13" t="s">
        <v>8</v>
      </c>
      <c r="B9" s="3" t="s">
        <v>9</v>
      </c>
      <c r="C9" s="3">
        <f>'[1]1月'!AH8+'[1]2月'!AH8+'[1]3月'!AH8+'[1]4月'!AH8+'[1]5月'!AH8+'[1]6月'!AH8+'[1]7月'!AH8+'[1]8月'!AH8+'[1]9月'!AH8+'[1]10月'!AH8+'[1]11月'!AH8+'[1]12月'!AH8</f>
        <v>28252</v>
      </c>
    </row>
    <row r="10" spans="1:3" ht="17.25" customHeight="1">
      <c r="A10" s="17"/>
      <c r="B10" s="3" t="s">
        <v>10</v>
      </c>
      <c r="C10" s="3">
        <f>'[1]1月'!AH9+'[1]2月'!AH9+'[1]3月'!AH9+'[1]4月'!AH9+'[1]5月'!AH9+'[1]6月'!AH9+'[1]7月'!AH9+'[1]8月'!AH9+'[1]9月'!AH9+'[1]10月'!AH9+'[1]11月'!AH9+'[1]12月'!AH9</f>
        <v>0</v>
      </c>
    </row>
    <row r="11" spans="1:3" ht="17.25" customHeight="1">
      <c r="A11" s="14"/>
      <c r="B11" s="3" t="s">
        <v>11</v>
      </c>
      <c r="C11" s="3">
        <f>'[1]1月'!AH10+'[1]2月'!AH10+'[1]3月'!AH10+'[1]4月'!AH10+'[1]5月'!AH10+'[1]6月'!AH10+'[1]7月'!AH10+'[1]8月'!AH10+'[1]9月'!AH10+'[1]10月'!AH10+'[1]11月'!AH10+'[1]12月'!AH10</f>
        <v>28207</v>
      </c>
    </row>
    <row r="12" spans="1:3" ht="18.75">
      <c r="A12" s="13" t="s">
        <v>12</v>
      </c>
      <c r="B12" s="3" t="s">
        <v>12</v>
      </c>
      <c r="C12" s="3">
        <f>'[1]1月'!AH11+'[1]2月'!AH11+'[1]3月'!AH11+'[1]4月'!AH11+'[1]5月'!AH11+'[1]6月'!AH11+'[1]7月'!AH11+'[1]8月'!AH11+'[1]9月'!AH11+'[1]10月'!AH11+'[1]11月'!AH11+'[1]12月'!AH11</f>
        <v>20070</v>
      </c>
    </row>
    <row r="13" spans="1:3" ht="18.75">
      <c r="A13" s="14"/>
      <c r="B13" s="3" t="s">
        <v>13</v>
      </c>
      <c r="C13" s="3">
        <f>'[1]1月'!AH12+'[1]2月'!AH12+'[1]3月'!AH12+'[1]4月'!AH12+'[1]5月'!AH12+'[1]6月'!AH12+'[1]7月'!AH12+'[1]8月'!AH12+'[1]9月'!AH12+'[1]10月'!AH12+'[1]11月'!AH12+'[1]12月'!AH12</f>
        <v>0</v>
      </c>
    </row>
    <row r="14" spans="1:3" ht="18.75">
      <c r="A14" s="13" t="s">
        <v>14</v>
      </c>
      <c r="B14" s="3" t="s">
        <v>14</v>
      </c>
      <c r="C14" s="3">
        <f>'[1]1月'!AH13+'[1]2月'!AH13+'[1]3月'!AH13+'[1]4月'!AH13+'[1]5月'!AH13+'[1]6月'!AH13+'[1]7月'!AH13+'[1]8月'!AH13+'[1]9月'!AH13+'[1]10月'!AH13+'[1]11月'!AH13+'[1]12月'!AH13</f>
        <v>46403</v>
      </c>
    </row>
    <row r="15" spans="1:3" ht="18.75">
      <c r="A15" s="14"/>
      <c r="B15" s="3" t="s">
        <v>15</v>
      </c>
      <c r="C15" s="3">
        <f>'[1]1月'!AH14+'[1]2月'!AH14+'[1]3月'!AH14+'[1]4月'!AH14+'[1]5月'!AH14+'[1]6月'!AH14+'[1]7月'!AH14+'[1]8月'!AH14+'[1]9月'!AH14+'[1]10月'!AH14+'[1]11月'!AH14+'[1]12月'!AH14</f>
        <v>0</v>
      </c>
    </row>
    <row r="16" spans="1:3" ht="19.5">
      <c r="A16" s="13" t="s">
        <v>16</v>
      </c>
      <c r="B16" s="3" t="s">
        <v>17</v>
      </c>
      <c r="C16" s="3">
        <f>'[1]1月'!AH15+'[1]2月'!AH15+'[1]3月'!AH15+'[1]4月'!AH15+'[1]5月'!AH15+'[1]6月'!AH15+'[1]7月'!AH15+'[1]8月'!AH15+'[1]9月'!AH15+'[1]10月'!AH15+'[1]11月'!AH15+'[1]12月'!AH15</f>
        <v>57808</v>
      </c>
    </row>
    <row r="17" spans="1:3" ht="19.5">
      <c r="A17" s="14"/>
      <c r="B17" s="3" t="s">
        <v>18</v>
      </c>
      <c r="C17" s="3">
        <f>'[1]1月'!AH16+'[1]2月'!AH16+'[1]3月'!AH16+'[1]4月'!AH16+'[1]5月'!AH16+'[1]6月'!AH16+'[1]7月'!AH16+'[1]8月'!AH16+'[1]9月'!AH16+'[1]10月'!AH16+'[1]11月'!AH16+'[1]12月'!AH16</f>
        <v>0</v>
      </c>
    </row>
    <row r="18" spans="1:3" ht="18.75">
      <c r="A18" s="1"/>
      <c r="B18" s="3" t="s">
        <v>19</v>
      </c>
      <c r="C18" s="3">
        <f>'[1]1月'!AH17+'[1]2月'!AH17+'[1]3月'!AH17+'[1]4月'!AH17+'[1]5月'!AH17+'[1]6月'!AH17+'[1]7月'!AH17+'[1]8月'!AH17+'[1]9月'!AH17+'[1]10月'!AH17+'[1]11月'!AH17+'[1]12月'!AH17</f>
        <v>3493</v>
      </c>
    </row>
    <row r="19" spans="1:3" ht="18.75">
      <c r="A19" s="13" t="s">
        <v>20</v>
      </c>
      <c r="B19" s="3" t="s">
        <v>20</v>
      </c>
      <c r="C19" s="3">
        <f>'[1]1月'!AH18+'[1]2月'!AH18+'[1]3月'!AH18+'[1]4月'!AH18+'[1]5月'!AH18+'[1]6月'!AH18+'[1]7月'!AH18+'[1]8月'!AH18+'[1]9月'!AH18+'[1]10月'!AH18+'[1]11月'!AH18+'[1]12月'!AH18</f>
        <v>2546</v>
      </c>
    </row>
    <row r="20" spans="1:3" ht="18.75">
      <c r="A20" s="14"/>
      <c r="B20" s="3" t="s">
        <v>21</v>
      </c>
      <c r="C20" s="3">
        <f>'[1]1月'!AH19+'[1]2月'!AH19+'[1]3月'!AH19+'[1]4月'!AH19+'[1]5月'!AH19+'[1]6月'!AH19+'[1]7月'!AH19+'[1]8月'!AH19+'[1]9月'!AH19+'[1]10月'!AH19+'[1]11月'!AH19+'[1]12月'!AH19</f>
        <v>0</v>
      </c>
    </row>
    <row r="21" spans="1:3" ht="18.75">
      <c r="A21" s="1"/>
      <c r="B21" s="3" t="s">
        <v>22</v>
      </c>
      <c r="C21" s="3">
        <f>'[1]1月'!AH20+'[1]2月'!AH20+'[1]3月'!AH20+'[1]4月'!AH20+'[1]5月'!AH20+'[1]6月'!AH20+'[1]7月'!AH20+'[1]8月'!AH20+'[1]9月'!AH20+'[1]10月'!AH20+'[1]11月'!AH20+'[1]12月'!AH20</f>
        <v>2</v>
      </c>
    </row>
    <row r="22" spans="1:3" ht="18.75">
      <c r="A22" s="1"/>
      <c r="B22" s="3" t="s">
        <v>23</v>
      </c>
      <c r="C22" s="3">
        <f>'[1]1月'!AH21+'[1]2月'!AH21+'[1]3月'!AH21+'[1]4月'!AH21+'[1]5月'!AH21+'[1]6月'!AH21+'[1]7月'!AH21+'[1]8月'!AH21+'[1]9月'!AH21+'[1]10月'!AH21+'[1]11月'!AH21+'[1]12月'!AH21</f>
        <v>0</v>
      </c>
    </row>
    <row r="23" spans="1:3" ht="18.75">
      <c r="A23" s="1"/>
      <c r="B23" s="5" t="s">
        <v>24</v>
      </c>
      <c r="C23" s="3">
        <f>'[1]1月'!AH22+'[1]2月'!AH22+'[1]3月'!AH22+'[1]4月'!AH22+'[1]5月'!AH22+'[1]6月'!AH22+'[1]7月'!AH22+'[1]8月'!AH22+'[1]9月'!AH22+'[1]10月'!AH22+'[1]11月'!AH22+'[1]12月'!AH22</f>
        <v>205</v>
      </c>
    </row>
    <row r="24" spans="1:3" ht="18.75">
      <c r="A24" s="1"/>
      <c r="B24" s="3" t="s">
        <v>25</v>
      </c>
      <c r="C24" s="3">
        <f>'[1]1月'!AH23+'[1]2月'!AH23+'[1]3月'!AH23+'[1]4月'!AH23+'[1]5月'!AH23+'[1]6月'!AH23+'[1]7月'!AH23+'[1]8月'!AH23+'[1]9月'!AH23+'[1]10月'!AH23+'[1]11月'!AH23+'[1]12月'!AH23</f>
        <v>6</v>
      </c>
    </row>
    <row r="25" spans="1:3" ht="18.75">
      <c r="A25" s="1"/>
      <c r="B25" s="3" t="s">
        <v>26</v>
      </c>
      <c r="C25" s="3">
        <f>'[1]1月'!AH24+'[1]2月'!AH24+'[1]3月'!AH24+'[1]4月'!AH24+'[1]5月'!AH24+'[1]6月'!AH24+'[1]7月'!AH24+'[1]8月'!AH24+'[1]9月'!AH25+'[1]10月'!AH25+'[1]11月'!AH25+'[1]12月'!AH25</f>
        <v>321</v>
      </c>
    </row>
    <row r="26" spans="1:3" ht="18.75">
      <c r="A26" s="1"/>
      <c r="B26" s="3" t="s">
        <v>27</v>
      </c>
      <c r="C26" s="3">
        <f>'[1]1月'!AH25+'[1]2月'!AH25+'[1]3月'!AH25+'[1]4月'!AH25+'[1]5月'!AH25+'[1]6月'!AH25+'[1]7月'!AH25+'[1]8月'!AH25+'[1]9月'!AH25+'[1]10月'!AH25+'[1]11月'!AH25+'[1]12月'!AH25</f>
        <v>369</v>
      </c>
    </row>
    <row r="27" spans="1:3" ht="18.75">
      <c r="A27" s="13" t="s">
        <v>28</v>
      </c>
      <c r="B27" s="3" t="s">
        <v>29</v>
      </c>
      <c r="C27" s="3">
        <f>'[1]1月'!AH26+'[1]2月'!AH26+'[1]3月'!AH26+'[1]4月'!AH26+'[1]5月'!AH26+'[1]6月'!AH26+'[1]7月'!AH26+'[1]8月'!AH26+'[1]9月'!AH26+'[1]10月'!AH26+'[1]11月'!AH26+'[1]12月'!AH26</f>
        <v>0</v>
      </c>
    </row>
    <row r="28" spans="1:3" ht="18.75">
      <c r="A28" s="14"/>
      <c r="B28" s="3" t="s">
        <v>30</v>
      </c>
      <c r="C28" s="3">
        <f>'[1]1月'!AH27+'[1]2月'!AH27+'[1]3月'!AH27+'[1]4月'!AH27+'[1]5月'!AH27+'[1]6月'!AH27+'[1]7月'!AH27+'[1]8月'!AH27+'[1]9月'!AH27+'[1]10月'!AH27+'[1]11月'!AH27+'[1]12月'!AH27</f>
        <v>0</v>
      </c>
    </row>
    <row r="29" spans="1:3" ht="18.75">
      <c r="A29" s="4"/>
      <c r="B29" s="3" t="s">
        <v>31</v>
      </c>
      <c r="C29" s="3">
        <f>'[1]1月'!AH28+'[1]2月'!AH28+'[1]3月'!AH28+'[1]4月'!AH28+'[1]5月'!AH28+'[1]6月'!AH28+'[1]7月'!AH28+'[1]8月'!AH28+'[1]9月'!AH28+'[1]10月'!AH28+'[1]11月'!AH28+'[1]12月'!AH28</f>
        <v>0</v>
      </c>
    </row>
    <row r="30" spans="1:3" ht="18.75">
      <c r="A30" s="1"/>
      <c r="B30" s="3" t="s">
        <v>32</v>
      </c>
      <c r="C30" s="3">
        <f>'[1]1月'!AH29+'[1]2月'!AH29+'[1]3月'!AH29+'[1]4月'!AH29+'[1]5月'!AH29+'[1]6月'!AH29+'[1]7月'!AH29+'[1]8月'!AH29+'[1]9月'!AH29+'[1]10月'!AH29+'[1]11月'!AH29+'[1]12月'!AH29</f>
        <v>149</v>
      </c>
    </row>
    <row r="31" spans="1:3" ht="18.75">
      <c r="A31" s="1"/>
      <c r="B31" s="3" t="s">
        <v>33</v>
      </c>
      <c r="C31" s="3">
        <f>'[1]1月'!AH30+'[1]2月'!AH30+'[1]3月'!AH30+'[1]4月'!AH30+'[1]5月'!AH30+'[1]6月'!AH30+'[1]7月'!AH30+'[1]8月'!AH30+'[1]9月'!AH30+'[1]10月'!AH30+'[1]11月'!AH30+'[1]12月'!AH30</f>
        <v>591</v>
      </c>
    </row>
    <row r="32" spans="1:3" ht="18.75">
      <c r="A32" s="1"/>
      <c r="B32" s="3" t="s">
        <v>34</v>
      </c>
      <c r="C32" s="3">
        <f>'[1]1月'!AH31+'[1]2月'!AH31+'[1]3月'!AH31+'[1]4月'!AH31+'[1]5月'!AH31+'[1]6月'!AH31+'[1]7月'!AH31+'[1]8月'!AH31+'[1]9月'!AH31+'[1]10月'!AH31+'[1]11月'!AH31+'[1]12月'!AH31</f>
        <v>599</v>
      </c>
    </row>
    <row r="33" spans="1:3" ht="18.75">
      <c r="A33" s="1"/>
      <c r="B33" s="3" t="s">
        <v>35</v>
      </c>
      <c r="C33" s="3">
        <f>'[1]1月'!AH32+'[1]2月'!AH32+'[1]3月'!AH32+'[1]4月'!AH32+'[1]5月'!AH32+'[1]6月'!AH32+'[1]7月'!AH32+'[1]8月'!AH32+'[1]9月'!AH32+'[1]10月'!AH32+'[1]11月'!AH32+'[1]12月'!AH32</f>
        <v>678</v>
      </c>
    </row>
    <row r="34" spans="1:3" ht="18.75">
      <c r="A34" s="1"/>
      <c r="B34" s="3" t="s">
        <v>36</v>
      </c>
      <c r="C34" s="3">
        <f>'[1]1月'!AH33+'[1]2月'!AH33+'[1]3月'!AH33+'[1]4月'!AH33+'[1]5月'!AH33+'[1]6月'!AH33+'[1]7月'!AH33+'[1]8月'!AH33+'[1]9月'!AH33+'[1]10月'!AH33+'[1]11月'!AH33+'[1]12月'!AH33</f>
        <v>588</v>
      </c>
    </row>
    <row r="35" spans="1:3" ht="18.75">
      <c r="A35" s="1"/>
      <c r="B35" s="3" t="s">
        <v>37</v>
      </c>
      <c r="C35" s="3">
        <f>'[1]1月'!AH34+'[1]2月'!AH34+'[1]3月'!AH34+'[1]4月'!AH34+'[1]5月'!AH34+'[1]6月'!AH34+'[1]7月'!AH34+'[1]8月'!AH34+'[1]9月'!AH34+'[1]10月'!AH34+'[1]11月'!AH34+'[1]12月'!AH34</f>
        <v>0</v>
      </c>
    </row>
    <row r="36" spans="1:3" ht="18.75">
      <c r="A36" s="1"/>
      <c r="B36" s="3" t="s">
        <v>38</v>
      </c>
      <c r="C36" s="3">
        <f>'[1]1月'!AH35+'[1]2月'!AH35+'[1]3月'!AH35+'[1]4月'!AH35+'[1]5月'!AH35+'[1]6月'!AH35+'[1]7月'!AH35+'[1]8月'!AH35+'[1]9月'!AH35+'[1]10月'!AH35+'[1]11月'!AH35+'[1]12月'!AH35</f>
        <v>0</v>
      </c>
    </row>
    <row r="37" spans="1:3" ht="18.75">
      <c r="A37" s="1"/>
      <c r="B37" s="3" t="s">
        <v>39</v>
      </c>
      <c r="C37" s="3">
        <f>'[1]1月'!AH36+'[1]2月'!AH36+'[1]3月'!AH36+'[1]4月'!AH36+'[1]5月'!AH36+'[1]6月'!AH36+'[1]7月'!AH36+'[1]8月'!AH36+'[1]9月'!AH36+'[1]10月'!AH36+'[1]11月'!AH36+'[1]12月'!AH36</f>
        <v>0</v>
      </c>
    </row>
    <row r="38" spans="1:3" ht="18.75">
      <c r="A38" s="1"/>
      <c r="B38" s="3" t="s">
        <v>40</v>
      </c>
      <c r="C38" s="3">
        <f>'[1]1月'!AH37+'[1]2月'!AH37+'[1]3月'!AH37+'[1]4月'!AH37+'[1]5月'!AH37+'[1]6月'!AH37+'[1]7月'!AH37+'[1]8月'!AH37+'[1]9月'!AH37+'[1]10月'!AH37+'[1]11月'!AH37+'[1]12月'!AH37</f>
        <v>9</v>
      </c>
    </row>
    <row r="39" spans="1:3" ht="18.75">
      <c r="A39" s="15" t="s">
        <v>41</v>
      </c>
      <c r="B39" s="3" t="s">
        <v>42</v>
      </c>
      <c r="C39" s="3">
        <f>'[1]1月'!AH38+'[1]2月'!AH38+'[1]3月'!AH38+'[1]4月'!AH38+'[1]5月'!AH38+'[1]6月'!AH38+'[1]7月'!AH38+'[1]8月'!AH38+'[1]9月'!AH38+'[1]10月'!AH38+'[1]11月'!AH38+'[1]12月'!AH38</f>
        <v>52129</v>
      </c>
    </row>
    <row r="40" spans="1:3" ht="18.75">
      <c r="A40" s="16"/>
      <c r="B40" s="3" t="s">
        <v>43</v>
      </c>
      <c r="C40" s="3">
        <f>'[1]1月'!AH39+'[1]2月'!AH39+'[1]3月'!AH39+'[1]4月'!AH39+'[1]5月'!AH39+'[1]6月'!AH39+'[1]7月'!AH39+'[1]8月'!AH39+'[1]9月'!AH39+'[1]10月'!AH39+'[1]11月'!AH39+'[1]12月'!AH39</f>
        <v>53251</v>
      </c>
    </row>
    <row r="41" spans="1:3" ht="18.75">
      <c r="A41" s="1"/>
      <c r="B41" s="3" t="s">
        <v>44</v>
      </c>
      <c r="C41" s="3">
        <f>'[1]1月'!AH40+'[1]2月'!AH40+'[1]3月'!AH40+'[1]4月'!AH40+'[1]5月'!AH40+'[1]6月'!AH40+'[1]7月'!AH40+'[1]8月'!AH40+'[1]9月'!AH40+'[1]10月'!AH40+'[1]11月'!AH40+'[1]12月'!AH40</f>
        <v>0</v>
      </c>
    </row>
    <row r="42" spans="1:3" ht="18.75">
      <c r="A42" s="1"/>
      <c r="B42" s="3" t="s">
        <v>45</v>
      </c>
      <c r="C42" s="3">
        <f>'[1]1月'!AH41+'[1]2月'!AH41+'[1]3月'!AH41+'[1]4月'!AH41+'[1]5月'!AH41+'[1]6月'!AH41+'[1]7月'!AH41+'[1]8月'!AH41+'[1]9月'!AH41+'[1]10月'!AH41+'[1]11月'!AH41+'[1]12月'!AH41</f>
        <v>0</v>
      </c>
    </row>
    <row r="43" spans="1:3" ht="16.5" customHeight="1">
      <c r="A43" s="1"/>
      <c r="B43" s="3" t="s">
        <v>46</v>
      </c>
      <c r="C43" s="3">
        <f>SUM(C3:C42)</f>
        <v>565037</v>
      </c>
    </row>
    <row r="44" spans="1:3">
      <c r="A44" s="12" t="s">
        <v>72</v>
      </c>
    </row>
  </sheetData>
  <mergeCells count="10">
    <mergeCell ref="A1:C1"/>
    <mergeCell ref="A16:A17"/>
    <mergeCell ref="A19:A20"/>
    <mergeCell ref="A27:A28"/>
    <mergeCell ref="A39:A40"/>
    <mergeCell ref="A3:A4"/>
    <mergeCell ref="A5:A6"/>
    <mergeCell ref="A9:A11"/>
    <mergeCell ref="A12:A13"/>
    <mergeCell ref="A14:A15"/>
  </mergeCells>
  <phoneticPr fontId="4" type="noConversion"/>
  <pageMargins left="0.70866141732283472" right="0.70866141732283472" top="0" bottom="0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>
      <selection activeCell="A11" sqref="A11"/>
    </sheetView>
  </sheetViews>
  <sheetFormatPr defaultRowHeight="13.5"/>
  <cols>
    <col min="1" max="1" width="12.125" style="6" customWidth="1"/>
    <col min="2" max="7" width="12.25" style="6" customWidth="1"/>
    <col min="8" max="8" width="13.375" style="6" customWidth="1"/>
    <col min="9" max="16384" width="9" style="6"/>
  </cols>
  <sheetData>
    <row r="1" spans="1:9" ht="37.5" customHeight="1">
      <c r="A1" s="19" t="s">
        <v>69</v>
      </c>
      <c r="B1" s="19"/>
      <c r="C1" s="19"/>
      <c r="D1" s="19"/>
      <c r="E1" s="19"/>
      <c r="F1" s="19"/>
      <c r="G1" s="19"/>
      <c r="H1" s="19"/>
    </row>
    <row r="2" spans="1:9" ht="27" customHeight="1">
      <c r="A2" s="20" t="s">
        <v>68</v>
      </c>
      <c r="B2" s="20" t="s">
        <v>67</v>
      </c>
      <c r="C2" s="20"/>
      <c r="D2" s="20" t="s">
        <v>66</v>
      </c>
      <c r="E2" s="20"/>
      <c r="F2" s="20" t="s">
        <v>65</v>
      </c>
      <c r="G2" s="20"/>
      <c r="H2" s="18" t="s">
        <v>64</v>
      </c>
      <c r="I2" s="18" t="s">
        <v>70</v>
      </c>
    </row>
    <row r="3" spans="1:9" ht="27" customHeight="1">
      <c r="A3" s="20"/>
      <c r="B3" s="9" t="s">
        <v>63</v>
      </c>
      <c r="C3" s="9" t="s">
        <v>62</v>
      </c>
      <c r="D3" s="9" t="s">
        <v>63</v>
      </c>
      <c r="E3" s="9" t="s">
        <v>62</v>
      </c>
      <c r="F3" s="9" t="s">
        <v>61</v>
      </c>
      <c r="G3" s="9" t="s">
        <v>60</v>
      </c>
      <c r="H3" s="18"/>
      <c r="I3" s="18"/>
    </row>
    <row r="4" spans="1:9" ht="51" customHeight="1">
      <c r="A4" s="10" t="s">
        <v>59</v>
      </c>
      <c r="B4" s="10" t="s">
        <v>58</v>
      </c>
      <c r="C4" s="10" t="s">
        <v>58</v>
      </c>
      <c r="D4" s="10" t="s">
        <v>57</v>
      </c>
      <c r="E4" s="10" t="s">
        <v>57</v>
      </c>
      <c r="F4" s="10" t="s">
        <v>56</v>
      </c>
      <c r="G4" s="10" t="s">
        <v>56</v>
      </c>
      <c r="H4" s="9">
        <v>300</v>
      </c>
      <c r="I4" s="11">
        <v>14400</v>
      </c>
    </row>
    <row r="5" spans="1:9" ht="51" customHeight="1">
      <c r="A5" s="10" t="s">
        <v>55</v>
      </c>
      <c r="B5" s="10" t="s">
        <v>54</v>
      </c>
      <c r="C5" s="10" t="s">
        <v>54</v>
      </c>
      <c r="D5" s="10" t="s">
        <v>53</v>
      </c>
      <c r="E5" s="10" t="s">
        <v>53</v>
      </c>
      <c r="F5" s="10" t="s">
        <v>52</v>
      </c>
      <c r="G5" s="10" t="s">
        <v>52</v>
      </c>
      <c r="H5" s="9">
        <v>120</v>
      </c>
      <c r="I5" s="11">
        <v>5760</v>
      </c>
    </row>
    <row r="6" spans="1:9" ht="30" customHeight="1">
      <c r="A6" s="20" t="s">
        <v>51</v>
      </c>
      <c r="B6" s="20"/>
      <c r="C6" s="20"/>
      <c r="D6" s="20"/>
      <c r="E6" s="20"/>
      <c r="F6" s="20"/>
      <c r="G6" s="20"/>
      <c r="H6" s="9">
        <f>SUM(H4:H5)</f>
        <v>420</v>
      </c>
      <c r="I6" s="10">
        <v>20160</v>
      </c>
    </row>
    <row r="7" spans="1:9" ht="15.75" customHeight="1">
      <c r="A7" s="8"/>
      <c r="B7" s="8"/>
      <c r="C7" s="8"/>
      <c r="D7" s="8"/>
      <c r="E7" s="8"/>
      <c r="F7" s="8"/>
      <c r="G7" s="8"/>
      <c r="H7" s="8"/>
    </row>
    <row r="8" spans="1:9">
      <c r="A8" s="7" t="s">
        <v>50</v>
      </c>
      <c r="B8" s="6" t="s">
        <v>49</v>
      </c>
    </row>
    <row r="9" spans="1:9">
      <c r="B9" s="6" t="s">
        <v>48</v>
      </c>
    </row>
    <row r="10" spans="1:9">
      <c r="B10" s="6" t="s">
        <v>47</v>
      </c>
    </row>
    <row r="11" spans="1:9">
      <c r="A11" s="6" t="s">
        <v>71</v>
      </c>
    </row>
  </sheetData>
  <mergeCells count="8">
    <mergeCell ref="I2:I3"/>
    <mergeCell ref="H2:H3"/>
    <mergeCell ref="A1:H1"/>
    <mergeCell ref="A6:G6"/>
    <mergeCell ref="A2:A3"/>
    <mergeCell ref="B2:C2"/>
    <mergeCell ref="D2:E2"/>
    <mergeCell ref="F2:G2"/>
  </mergeCells>
  <phoneticPr fontId="5" type="noConversion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>
      <selection activeCell="C12" sqref="C12"/>
    </sheetView>
  </sheetViews>
  <sheetFormatPr defaultRowHeight="13.5"/>
  <cols>
    <col min="1" max="1" width="12.125" style="6" customWidth="1"/>
    <col min="2" max="3" width="20" style="6" customWidth="1"/>
    <col min="4" max="4" width="13.375" style="6" customWidth="1"/>
    <col min="5" max="16384" width="9" style="6"/>
  </cols>
  <sheetData>
    <row r="1" spans="1:5" ht="37.5" customHeight="1">
      <c r="A1" s="19" t="s">
        <v>79</v>
      </c>
      <c r="B1" s="19"/>
      <c r="C1" s="19"/>
      <c r="D1" s="19"/>
    </row>
    <row r="2" spans="1:5" ht="27" customHeight="1">
      <c r="A2" s="20" t="s">
        <v>68</v>
      </c>
      <c r="B2" s="20" t="s">
        <v>78</v>
      </c>
      <c r="C2" s="20"/>
      <c r="D2" s="18" t="s">
        <v>64</v>
      </c>
      <c r="E2" s="18" t="s">
        <v>70</v>
      </c>
    </row>
    <row r="3" spans="1:5" ht="27" customHeight="1">
      <c r="A3" s="20"/>
      <c r="B3" s="9" t="s">
        <v>63</v>
      </c>
      <c r="C3" s="9" t="s">
        <v>62</v>
      </c>
      <c r="D3" s="18"/>
      <c r="E3" s="18"/>
    </row>
    <row r="4" spans="1:5" ht="51" customHeight="1">
      <c r="A4" s="10" t="s">
        <v>59</v>
      </c>
      <c r="B4" s="10" t="s">
        <v>77</v>
      </c>
      <c r="C4" s="10" t="s">
        <v>77</v>
      </c>
      <c r="D4" s="9">
        <v>100</v>
      </c>
      <c r="E4" s="9">
        <v>4800</v>
      </c>
    </row>
    <row r="5" spans="1:5" ht="51" customHeight="1">
      <c r="A5" s="10" t="s">
        <v>76</v>
      </c>
      <c r="B5" s="10" t="s">
        <v>75</v>
      </c>
      <c r="C5" s="10" t="s">
        <v>75</v>
      </c>
      <c r="D5" s="9">
        <v>0</v>
      </c>
      <c r="E5" s="9">
        <v>0</v>
      </c>
    </row>
    <row r="6" spans="1:5" ht="30" customHeight="1">
      <c r="A6" s="20" t="s">
        <v>51</v>
      </c>
      <c r="B6" s="20"/>
      <c r="C6" s="20"/>
      <c r="D6" s="9">
        <f>SUM(D4:D5)</f>
        <v>100</v>
      </c>
      <c r="E6" s="9">
        <v>4800</v>
      </c>
    </row>
    <row r="7" spans="1:5" ht="15.75" customHeight="1">
      <c r="A7" s="8"/>
      <c r="B7" s="8"/>
      <c r="C7" s="8"/>
      <c r="D7" s="8"/>
    </row>
    <row r="8" spans="1:5">
      <c r="A8" s="7" t="s">
        <v>50</v>
      </c>
      <c r="B8" s="6" t="s">
        <v>74</v>
      </c>
    </row>
    <row r="9" spans="1:5">
      <c r="B9" s="6" t="s">
        <v>73</v>
      </c>
    </row>
    <row r="10" spans="1:5">
      <c r="A10" s="6" t="s">
        <v>80</v>
      </c>
    </row>
  </sheetData>
  <mergeCells count="6">
    <mergeCell ref="E2:E3"/>
    <mergeCell ref="A6:C6"/>
    <mergeCell ref="A2:A3"/>
    <mergeCell ref="B2:C2"/>
    <mergeCell ref="D2:D3"/>
    <mergeCell ref="A1:D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北京航食场区部分2020年洗涤量参考</vt:lpstr>
      <vt:lpstr>两舱服务室部分年洗涤量预估</vt:lpstr>
      <vt:lpstr>航站楼食堂业务室部分年洗涤量预估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曹亮</cp:lastModifiedBy>
  <cp:lastPrinted>2021-05-12T06:02:04Z</cp:lastPrinted>
  <dcterms:created xsi:type="dcterms:W3CDTF">2006-09-13T11:21:00Z</dcterms:created>
  <dcterms:modified xsi:type="dcterms:W3CDTF">2021-05-12T06:02:07Z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